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Votanti lunedì" sheetId="1" r:id="rId4"/>
    <sheet state="visible" name="2 Votanti lunedì" sheetId="2" r:id="rId5"/>
    <sheet state="visible" name="3 Votanti lunedì" sheetId="3" r:id="rId6"/>
    <sheet state="visible" name="4 Votanti lunedì" sheetId="4" r:id="rId7"/>
    <sheet state="visible" name="5 Votanti lunedì" sheetId="5" r:id="rId8"/>
  </sheets>
  <definedNames/>
  <calcPr/>
</workbook>
</file>

<file path=xl/sharedStrings.xml><?xml version="1.0" encoding="utf-8"?>
<sst xmlns="http://schemas.openxmlformats.org/spreadsheetml/2006/main" count="75" uniqueCount="23">
  <si>
    <t>REFERENDUM 8-9 GIUGNO 2025</t>
  </si>
  <si>
    <t>Referendum n.1</t>
  </si>
  <si>
    <t>Contratto di lavoro a tutele crescenti – Disciplina dei licenziamenti illegittimi: Abrogazione</t>
  </si>
  <si>
    <t>Affluenze ai seggi</t>
  </si>
  <si>
    <t>Sezione</t>
  </si>
  <si>
    <t>Maschi</t>
  </si>
  <si>
    <t>Femmine</t>
  </si>
  <si>
    <t>Totale Elettori</t>
  </si>
  <si>
    <t>Afflenza Maschi</t>
  </si>
  <si>
    <t>Affluenza Femmine</t>
  </si>
  <si>
    <t>Affluenza Totale</t>
  </si>
  <si>
    <t>% maschi</t>
  </si>
  <si>
    <t>% femmine</t>
  </si>
  <si>
    <t>% totale</t>
  </si>
  <si>
    <t>TOTALE</t>
  </si>
  <si>
    <t>Referendum n.2</t>
  </si>
  <si>
    <t>Piccole imprese – Licenziamenti e relativa indennità: Abrogazione parziale</t>
  </si>
  <si>
    <t>Referendum n.3</t>
  </si>
  <si>
    <t>Abrogazione parziale di norme in materia di apposizione di termine al contratto di lavoro subordinato, durata massima e condizioni per proroghe e rinnovi</t>
  </si>
  <si>
    <t>Referendum n.4</t>
  </si>
  <si>
    <t>Esclusione della responsabilità solidale del committente, dell’appaltatore e del subappaltatore per infortuni subiti dal lavoratore dipendente di impresa appaltatrice o subappaltatrice, come conseguenza dei rischi specifici propri dell’attività delle imprese appaltatrici o subappaltatrici: Abrogazione</t>
  </si>
  <si>
    <t>Referendum n.5</t>
  </si>
  <si>
    <t>Cittadinanza italiana: Dimezzamento da 10 a 5 anni dei tempi di residenza legale in Italia dello straniero maggiorenne extracomunitario per la concessione della cittadinanza italiana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</si>
</sst>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\-#,##0\ "/>
  </numFmts>
  <fonts count="6">
    <font>
      <sz val="10.0"/>
      <color rgb="FF000000"/>
      <name val="Calibri"/>
      <scheme val="minor"/>
    </font>
    <font>
      <sz val="14.0"/>
      <color theme="1"/>
      <name val="Arial"/>
    </font>
    <font>
      <b/>
      <sz val="16.0"/>
      <color theme="1"/>
      <name val="Arial"/>
    </font>
    <font/>
    <font>
      <b/>
      <sz val="14.0"/>
      <color theme="1"/>
      <name val="Arial"/>
    </font>
    <font>
      <b/>
      <sz val="13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F6D"/>
        <bgColor rgb="FFA4CF6D"/>
      </patternFill>
    </fill>
    <fill>
      <patternFill patternType="solid">
        <fgColor rgb="FFFAAB5A"/>
        <bgColor rgb="FFFAAB5A"/>
      </patternFill>
    </fill>
    <fill>
      <patternFill patternType="solid">
        <fgColor rgb="FFABB2B4"/>
        <bgColor rgb="FFABB2B4"/>
      </patternFill>
    </fill>
    <fill>
      <patternFill patternType="solid">
        <fgColor rgb="FFE4477C"/>
        <bgColor rgb="FFE4477C"/>
      </patternFill>
    </fill>
    <fill>
      <patternFill patternType="solid">
        <fgColor rgb="FFFFF100"/>
        <bgColor rgb="FFFFF100"/>
      </patternFill>
    </fill>
  </fills>
  <borders count="1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1" fillId="3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vertical="center"/>
    </xf>
    <xf borderId="4" fillId="3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3" fontId="5" numFmtId="0" xfId="0" applyAlignment="1" applyBorder="1" applyFont="1">
      <alignment horizontal="center" vertical="center"/>
    </xf>
    <xf borderId="10" fillId="3" fontId="5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right" vertical="center"/>
    </xf>
    <xf borderId="10" fillId="0" fontId="1" numFmtId="0" xfId="0" applyAlignment="1" applyBorder="1" applyFont="1">
      <alignment readingOrder="0" vertical="center"/>
    </xf>
    <xf borderId="10" fillId="0" fontId="1" numFmtId="0" xfId="0" applyAlignment="1" applyBorder="1" applyFont="1">
      <alignment vertical="center"/>
    </xf>
    <xf borderId="10" fillId="0" fontId="1" numFmtId="10" xfId="0" applyAlignment="1" applyBorder="1" applyFont="1" applyNumberFormat="1">
      <alignment vertical="center"/>
    </xf>
    <xf borderId="10" fillId="0" fontId="1" numFmtId="0" xfId="0" applyAlignment="1" applyBorder="1" applyFont="1">
      <alignment horizontal="right" readingOrder="0" vertical="center"/>
    </xf>
    <xf borderId="10" fillId="0" fontId="1" numFmtId="10" xfId="0" applyAlignment="1" applyBorder="1" applyFont="1" applyNumberFormat="1">
      <alignment readingOrder="0" vertical="center"/>
    </xf>
    <xf borderId="10" fillId="3" fontId="4" numFmtId="0" xfId="0" applyAlignment="1" applyBorder="1" applyFont="1">
      <alignment horizontal="right" vertical="center"/>
    </xf>
    <xf borderId="10" fillId="3" fontId="4" numFmtId="164" xfId="0" applyAlignment="1" applyBorder="1" applyFont="1" applyNumberFormat="1">
      <alignment horizontal="right" vertical="center"/>
    </xf>
    <xf borderId="10" fillId="3" fontId="4" numFmtId="3" xfId="0" applyAlignment="1" applyBorder="1" applyFont="1" applyNumberFormat="1">
      <alignment horizontal="right" vertical="center"/>
    </xf>
    <xf borderId="10" fillId="3" fontId="4" numFmtId="10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1" fillId="4" fontId="2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vertical="center"/>
    </xf>
    <xf borderId="10" fillId="4" fontId="5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right" vertical="center"/>
    </xf>
    <xf borderId="10" fillId="4" fontId="4" numFmtId="164" xfId="0" applyAlignment="1" applyBorder="1" applyFont="1" applyNumberFormat="1">
      <alignment horizontal="right" vertical="center"/>
    </xf>
    <xf borderId="10" fillId="4" fontId="4" numFmtId="3" xfId="0" applyAlignment="1" applyBorder="1" applyFont="1" applyNumberFormat="1">
      <alignment horizontal="right" vertical="center"/>
    </xf>
    <xf borderId="10" fillId="4" fontId="4" numFmtId="10" xfId="0" applyAlignment="1" applyBorder="1" applyFont="1" applyNumberFormat="1">
      <alignment vertical="center"/>
    </xf>
    <xf borderId="1" fillId="5" fontId="2" numFmtId="0" xfId="0" applyAlignment="1" applyBorder="1" applyFill="1" applyFont="1">
      <alignment horizontal="center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7" fillId="5" fontId="4" numFmtId="0" xfId="0" applyAlignment="1" applyBorder="1" applyFont="1">
      <alignment horizontal="center" shrinkToFit="0" vertical="center" wrapText="1"/>
    </xf>
    <xf borderId="10" fillId="5" fontId="5" numFmtId="0" xfId="0" applyAlignment="1" applyBorder="1" applyFont="1">
      <alignment horizontal="center" vertical="center"/>
    </xf>
    <xf borderId="10" fillId="5" fontId="5" numFmtId="0" xfId="0" applyAlignment="1" applyBorder="1" applyFont="1">
      <alignment horizontal="center" shrinkToFit="0" vertical="center" wrapText="1"/>
    </xf>
    <xf borderId="10" fillId="5" fontId="4" numFmtId="0" xfId="0" applyAlignment="1" applyBorder="1" applyFont="1">
      <alignment horizontal="right" vertical="center"/>
    </xf>
    <xf borderId="10" fillId="5" fontId="4" numFmtId="164" xfId="0" applyAlignment="1" applyBorder="1" applyFont="1" applyNumberFormat="1">
      <alignment horizontal="right" vertical="center"/>
    </xf>
    <xf borderId="10" fillId="5" fontId="4" numFmtId="3" xfId="0" applyAlignment="1" applyBorder="1" applyFont="1" applyNumberFormat="1">
      <alignment horizontal="right" vertical="center"/>
    </xf>
    <xf borderId="10" fillId="5" fontId="4" numFmtId="10" xfId="0" applyAlignment="1" applyBorder="1" applyFont="1" applyNumberFormat="1">
      <alignment vertical="center"/>
    </xf>
    <xf borderId="1" fillId="6" fontId="2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7" fillId="6" fontId="4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vertical="center"/>
    </xf>
    <xf borderId="10" fillId="6" fontId="5" numFmtId="0" xfId="0" applyAlignment="1" applyBorder="1" applyFont="1">
      <alignment horizontal="center" shrinkToFit="0" vertical="center" wrapText="1"/>
    </xf>
    <xf borderId="10" fillId="6" fontId="4" numFmtId="0" xfId="0" applyAlignment="1" applyBorder="1" applyFont="1">
      <alignment horizontal="right" vertical="center"/>
    </xf>
    <xf borderId="10" fillId="6" fontId="4" numFmtId="164" xfId="0" applyAlignment="1" applyBorder="1" applyFont="1" applyNumberFormat="1">
      <alignment horizontal="right" vertical="center"/>
    </xf>
    <xf borderId="10" fillId="6" fontId="4" numFmtId="3" xfId="0" applyAlignment="1" applyBorder="1" applyFont="1" applyNumberFormat="1">
      <alignment horizontal="right" vertical="center"/>
    </xf>
    <xf borderId="10" fillId="6" fontId="4" numFmtId="10" xfId="0" applyAlignment="1" applyBorder="1" applyFont="1" applyNumberFormat="1">
      <alignment vertical="center"/>
    </xf>
    <xf borderId="1" fillId="7" fontId="2" numFmtId="0" xfId="0" applyAlignment="1" applyBorder="1" applyFill="1" applyFont="1">
      <alignment horizontal="center" shrinkToFit="0" vertical="center" wrapText="1"/>
    </xf>
    <xf borderId="4" fillId="7" fontId="4" numFmtId="0" xfId="0" applyAlignment="1" applyBorder="1" applyFont="1">
      <alignment horizontal="center" shrinkToFit="0" vertical="center" wrapText="1"/>
    </xf>
    <xf borderId="7" fillId="7" fontId="4" numFmtId="0" xfId="0" applyAlignment="1" applyBorder="1" applyFont="1">
      <alignment horizontal="center" shrinkToFit="0" vertical="center" wrapText="1"/>
    </xf>
    <xf borderId="10" fillId="7" fontId="5" numFmtId="0" xfId="0" applyAlignment="1" applyBorder="1" applyFont="1">
      <alignment horizontal="center" vertical="center"/>
    </xf>
    <xf borderId="10" fillId="7" fontId="5" numFmtId="0" xfId="0" applyAlignment="1" applyBorder="1" applyFont="1">
      <alignment horizontal="center" shrinkToFit="0" vertical="center" wrapText="1"/>
    </xf>
    <xf borderId="10" fillId="7" fontId="4" numFmtId="0" xfId="0" applyAlignment="1" applyBorder="1" applyFont="1">
      <alignment horizontal="right" vertical="center"/>
    </xf>
    <xf borderId="10" fillId="7" fontId="4" numFmtId="164" xfId="0" applyAlignment="1" applyBorder="1" applyFont="1" applyNumberFormat="1">
      <alignment horizontal="right" vertical="center"/>
    </xf>
    <xf borderId="10" fillId="7" fontId="4" numFmtId="3" xfId="0" applyAlignment="1" applyBorder="1" applyFont="1" applyNumberFormat="1">
      <alignment horizontal="right" vertical="center"/>
    </xf>
    <xf borderId="10" fillId="7" fontId="4" numFmtId="10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4CF6D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1"/>
      <c r="B3" s="6" t="s">
        <v>2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1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1"/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1"/>
      <c r="B6" s="14">
        <v>1.0</v>
      </c>
      <c r="C6" s="15">
        <v>433.0</v>
      </c>
      <c r="D6" s="15">
        <v>535.0</v>
      </c>
      <c r="E6" s="15">
        <v>968.0</v>
      </c>
      <c r="F6" s="16">
        <v>130.0</v>
      </c>
      <c r="G6" s="16">
        <v>156.0</v>
      </c>
      <c r="H6" s="17">
        <f t="shared" ref="H6:H28" si="2">F6+G6</f>
        <v>286</v>
      </c>
      <c r="I6" s="18">
        <f t="shared" ref="I6:K6" si="1">F6/C6</f>
        <v>0.3002309469</v>
      </c>
      <c r="J6" s="18">
        <f t="shared" si="1"/>
        <v>0.291588785</v>
      </c>
      <c r="K6" s="18">
        <f t="shared" si="1"/>
        <v>0.2954545455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1"/>
      <c r="B7" s="14">
        <v>2.0</v>
      </c>
      <c r="C7" s="15">
        <v>300.0</v>
      </c>
      <c r="D7" s="15">
        <v>345.0</v>
      </c>
      <c r="E7" s="15">
        <v>645.0</v>
      </c>
      <c r="F7" s="16">
        <v>88.0</v>
      </c>
      <c r="G7" s="16">
        <v>112.0</v>
      </c>
      <c r="H7" s="17">
        <f t="shared" si="2"/>
        <v>200</v>
      </c>
      <c r="I7" s="18">
        <f t="shared" ref="I7:K7" si="3">F7/C7</f>
        <v>0.2933333333</v>
      </c>
      <c r="J7" s="18">
        <f t="shared" si="3"/>
        <v>0.3246376812</v>
      </c>
      <c r="K7" s="18">
        <f t="shared" si="3"/>
        <v>0.3100775194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1"/>
      <c r="B8" s="14">
        <v>3.0</v>
      </c>
      <c r="C8" s="15">
        <v>425.0</v>
      </c>
      <c r="D8" s="15">
        <v>458.0</v>
      </c>
      <c r="E8" s="15">
        <v>883.0</v>
      </c>
      <c r="F8" s="16">
        <v>117.0</v>
      </c>
      <c r="G8" s="16">
        <v>161.0</v>
      </c>
      <c r="H8" s="17">
        <f t="shared" si="2"/>
        <v>278</v>
      </c>
      <c r="I8" s="18">
        <f t="shared" ref="I8:K8" si="4">F8/C8</f>
        <v>0.2752941176</v>
      </c>
      <c r="J8" s="18">
        <f t="shared" si="4"/>
        <v>0.3515283843</v>
      </c>
      <c r="K8" s="18">
        <f t="shared" si="4"/>
        <v>0.3148357871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1"/>
      <c r="B9" s="14">
        <v>4.0</v>
      </c>
      <c r="C9" s="15">
        <v>481.0</v>
      </c>
      <c r="D9" s="15">
        <v>555.0</v>
      </c>
      <c r="E9" s="15">
        <v>1036.0</v>
      </c>
      <c r="F9" s="16">
        <v>126.0</v>
      </c>
      <c r="G9" s="16">
        <v>167.0</v>
      </c>
      <c r="H9" s="17">
        <f t="shared" si="2"/>
        <v>293</v>
      </c>
      <c r="I9" s="18">
        <f t="shared" ref="I9:K9" si="5">F9/C9</f>
        <v>0.261954262</v>
      </c>
      <c r="J9" s="18">
        <f t="shared" si="5"/>
        <v>0.3009009009</v>
      </c>
      <c r="K9" s="18">
        <f t="shared" si="5"/>
        <v>0.2828185328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1"/>
      <c r="B10" s="14">
        <v>5.0</v>
      </c>
      <c r="C10" s="15">
        <v>459.0</v>
      </c>
      <c r="D10" s="15">
        <v>474.0</v>
      </c>
      <c r="E10" s="15">
        <v>933.0</v>
      </c>
      <c r="F10" s="16">
        <v>129.0</v>
      </c>
      <c r="G10" s="16">
        <v>135.0</v>
      </c>
      <c r="H10" s="17">
        <f t="shared" si="2"/>
        <v>264</v>
      </c>
      <c r="I10" s="18">
        <f t="shared" ref="I10:K10" si="6">F10/C10</f>
        <v>0.2810457516</v>
      </c>
      <c r="J10" s="18">
        <f t="shared" si="6"/>
        <v>0.2848101266</v>
      </c>
      <c r="K10" s="18">
        <f t="shared" si="6"/>
        <v>0.2829581994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1"/>
      <c r="B11" s="14">
        <v>6.0</v>
      </c>
      <c r="C11" s="15">
        <v>408.0</v>
      </c>
      <c r="D11" s="15">
        <v>485.0</v>
      </c>
      <c r="E11" s="15">
        <v>893.0</v>
      </c>
      <c r="F11" s="16">
        <v>118.0</v>
      </c>
      <c r="G11" s="16">
        <v>156.0</v>
      </c>
      <c r="H11" s="17">
        <f t="shared" si="2"/>
        <v>274</v>
      </c>
      <c r="I11" s="18">
        <f t="shared" ref="I11:K11" si="7">F11/C11</f>
        <v>0.2892156863</v>
      </c>
      <c r="J11" s="18">
        <f t="shared" si="7"/>
        <v>0.3216494845</v>
      </c>
      <c r="K11" s="18">
        <f t="shared" si="7"/>
        <v>0.3068309071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1"/>
      <c r="B12" s="14">
        <v>7.0</v>
      </c>
      <c r="C12" s="15">
        <v>382.0</v>
      </c>
      <c r="D12" s="15">
        <v>459.0</v>
      </c>
      <c r="E12" s="15">
        <v>841.0</v>
      </c>
      <c r="F12" s="16">
        <v>89.0</v>
      </c>
      <c r="G12" s="16">
        <v>116.0</v>
      </c>
      <c r="H12" s="17">
        <f t="shared" si="2"/>
        <v>205</v>
      </c>
      <c r="I12" s="18">
        <f t="shared" ref="I12:K12" si="8">F12/C12</f>
        <v>0.2329842932</v>
      </c>
      <c r="J12" s="18">
        <f t="shared" si="8"/>
        <v>0.2527233115</v>
      </c>
      <c r="K12" s="18">
        <f t="shared" si="8"/>
        <v>0.2437574316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1"/>
      <c r="B13" s="14">
        <v>8.0</v>
      </c>
      <c r="C13" s="15">
        <v>505.0</v>
      </c>
      <c r="D13" s="15">
        <v>567.0</v>
      </c>
      <c r="E13" s="15">
        <v>1072.0</v>
      </c>
      <c r="F13" s="16">
        <v>163.0</v>
      </c>
      <c r="G13" s="16">
        <v>205.0</v>
      </c>
      <c r="H13" s="17">
        <f t="shared" si="2"/>
        <v>368</v>
      </c>
      <c r="I13" s="18">
        <f t="shared" ref="I13:K13" si="9">F13/C13</f>
        <v>0.3227722772</v>
      </c>
      <c r="J13" s="18">
        <f t="shared" si="9"/>
        <v>0.3615520282</v>
      </c>
      <c r="K13" s="18">
        <f t="shared" si="9"/>
        <v>0.3432835821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1"/>
      <c r="B14" s="14">
        <v>9.0</v>
      </c>
      <c r="C14" s="15">
        <v>340.0</v>
      </c>
      <c r="D14" s="15">
        <v>379.0</v>
      </c>
      <c r="E14" s="15">
        <v>719.0</v>
      </c>
      <c r="F14" s="16">
        <v>106.0</v>
      </c>
      <c r="G14" s="16">
        <v>129.0</v>
      </c>
      <c r="H14" s="17">
        <f t="shared" si="2"/>
        <v>235</v>
      </c>
      <c r="I14" s="18">
        <f t="shared" ref="I14:K14" si="10">F14/C14</f>
        <v>0.3117647059</v>
      </c>
      <c r="J14" s="18">
        <f t="shared" si="10"/>
        <v>0.3403693931</v>
      </c>
      <c r="K14" s="18">
        <f t="shared" si="10"/>
        <v>0.3268428373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1"/>
      <c r="B15" s="14">
        <v>10.0</v>
      </c>
      <c r="C15" s="15">
        <v>383.0</v>
      </c>
      <c r="D15" s="15">
        <v>443.0</v>
      </c>
      <c r="E15" s="15">
        <v>826.0</v>
      </c>
      <c r="F15" s="16">
        <v>94.0</v>
      </c>
      <c r="G15" s="16">
        <v>115.0</v>
      </c>
      <c r="H15" s="17">
        <f t="shared" si="2"/>
        <v>209</v>
      </c>
      <c r="I15" s="18">
        <f t="shared" ref="I15:K15" si="11">F15/C15</f>
        <v>0.2454308094</v>
      </c>
      <c r="J15" s="18">
        <f t="shared" si="11"/>
        <v>0.2595936795</v>
      </c>
      <c r="K15" s="18">
        <f t="shared" si="11"/>
        <v>0.2530266344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1"/>
      <c r="B16" s="14">
        <v>11.0</v>
      </c>
      <c r="C16" s="15">
        <v>307.0</v>
      </c>
      <c r="D16" s="15">
        <v>315.0</v>
      </c>
      <c r="E16" s="15">
        <v>622.0</v>
      </c>
      <c r="F16" s="16">
        <v>83.0</v>
      </c>
      <c r="G16" s="16">
        <v>95.0</v>
      </c>
      <c r="H16" s="17">
        <f t="shared" si="2"/>
        <v>178</v>
      </c>
      <c r="I16" s="18">
        <f t="shared" ref="I16:K16" si="12">F16/C16</f>
        <v>0.2703583062</v>
      </c>
      <c r="J16" s="18">
        <f t="shared" si="12"/>
        <v>0.3015873016</v>
      </c>
      <c r="K16" s="18">
        <f t="shared" si="12"/>
        <v>0.2861736334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1"/>
      <c r="B17" s="14">
        <v>12.0</v>
      </c>
      <c r="C17" s="15">
        <v>331.0</v>
      </c>
      <c r="D17" s="15">
        <v>377.0</v>
      </c>
      <c r="E17" s="15">
        <v>708.0</v>
      </c>
      <c r="F17" s="16">
        <v>101.0</v>
      </c>
      <c r="G17" s="16">
        <v>115.0</v>
      </c>
      <c r="H17" s="17">
        <f t="shared" si="2"/>
        <v>216</v>
      </c>
      <c r="I17" s="18">
        <f t="shared" ref="I17:K17" si="13">F17/C17</f>
        <v>0.3051359517</v>
      </c>
      <c r="J17" s="18">
        <f t="shared" si="13"/>
        <v>0.3050397878</v>
      </c>
      <c r="K17" s="18">
        <f t="shared" si="13"/>
        <v>0.3050847458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1"/>
      <c r="B18" s="14">
        <v>13.0</v>
      </c>
      <c r="C18" s="15">
        <v>260.0</v>
      </c>
      <c r="D18" s="15">
        <v>281.0</v>
      </c>
      <c r="E18" s="15">
        <v>541.0</v>
      </c>
      <c r="F18" s="16">
        <v>55.0</v>
      </c>
      <c r="G18" s="16">
        <v>72.0</v>
      </c>
      <c r="H18" s="17">
        <f t="shared" si="2"/>
        <v>127</v>
      </c>
      <c r="I18" s="18">
        <f t="shared" ref="I18:K18" si="14">F18/C18</f>
        <v>0.2115384615</v>
      </c>
      <c r="J18" s="18">
        <f t="shared" si="14"/>
        <v>0.256227758</v>
      </c>
      <c r="K18" s="18">
        <f t="shared" si="14"/>
        <v>0.2347504621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1"/>
      <c r="B19" s="14">
        <v>14.0</v>
      </c>
      <c r="C19" s="15">
        <v>466.0</v>
      </c>
      <c r="D19" s="15">
        <v>507.0</v>
      </c>
      <c r="E19" s="15">
        <v>973.0</v>
      </c>
      <c r="F19" s="16">
        <v>139.0</v>
      </c>
      <c r="G19" s="16">
        <v>130.0</v>
      </c>
      <c r="H19" s="17">
        <f t="shared" si="2"/>
        <v>269</v>
      </c>
      <c r="I19" s="18">
        <f t="shared" ref="I19:K19" si="15">F19/C19</f>
        <v>0.2982832618</v>
      </c>
      <c r="J19" s="18">
        <f t="shared" si="15"/>
        <v>0.2564102564</v>
      </c>
      <c r="K19" s="18">
        <f t="shared" si="15"/>
        <v>0.2764645427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1"/>
      <c r="B20" s="14">
        <v>15.0</v>
      </c>
      <c r="C20" s="15">
        <v>380.0</v>
      </c>
      <c r="D20" s="15">
        <v>410.0</v>
      </c>
      <c r="E20" s="15">
        <v>790.0</v>
      </c>
      <c r="F20" s="16">
        <v>104.0</v>
      </c>
      <c r="G20" s="16">
        <v>122.0</v>
      </c>
      <c r="H20" s="17">
        <f t="shared" si="2"/>
        <v>226</v>
      </c>
      <c r="I20" s="18">
        <f t="shared" ref="I20:K20" si="16">F20/C20</f>
        <v>0.2736842105</v>
      </c>
      <c r="J20" s="18">
        <f t="shared" si="16"/>
        <v>0.2975609756</v>
      </c>
      <c r="K20" s="18">
        <f t="shared" si="16"/>
        <v>0.2860759494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1"/>
      <c r="B21" s="14">
        <v>16.0</v>
      </c>
      <c r="C21" s="15">
        <v>465.0</v>
      </c>
      <c r="D21" s="15">
        <v>499.0</v>
      </c>
      <c r="E21" s="15">
        <v>964.0</v>
      </c>
      <c r="F21" s="16">
        <v>144.0</v>
      </c>
      <c r="G21" s="16">
        <v>153.0</v>
      </c>
      <c r="H21" s="17">
        <f t="shared" si="2"/>
        <v>297</v>
      </c>
      <c r="I21" s="18">
        <f t="shared" ref="I21:K21" si="17">F21/C21</f>
        <v>0.3096774194</v>
      </c>
      <c r="J21" s="18">
        <f t="shared" si="17"/>
        <v>0.3066132265</v>
      </c>
      <c r="K21" s="18">
        <f t="shared" si="17"/>
        <v>0.3080912863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1"/>
      <c r="B22" s="14">
        <v>17.0</v>
      </c>
      <c r="C22" s="15">
        <v>401.0</v>
      </c>
      <c r="D22" s="15">
        <v>422.0</v>
      </c>
      <c r="E22" s="15">
        <v>823.0</v>
      </c>
      <c r="F22" s="16">
        <v>104.0</v>
      </c>
      <c r="G22" s="16">
        <v>132.0</v>
      </c>
      <c r="H22" s="17">
        <f t="shared" si="2"/>
        <v>236</v>
      </c>
      <c r="I22" s="18">
        <f t="shared" ref="I22:K22" si="18">F22/C22</f>
        <v>0.2593516209</v>
      </c>
      <c r="J22" s="18">
        <f t="shared" si="18"/>
        <v>0.3127962085</v>
      </c>
      <c r="K22" s="18">
        <f t="shared" si="18"/>
        <v>0.2867557716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1"/>
      <c r="B23" s="14">
        <v>18.0</v>
      </c>
      <c r="C23" s="15">
        <v>425.0</v>
      </c>
      <c r="D23" s="15">
        <v>477.0</v>
      </c>
      <c r="E23" s="15">
        <v>902.0</v>
      </c>
      <c r="F23" s="16">
        <v>108.0</v>
      </c>
      <c r="G23" s="16">
        <v>141.0</v>
      </c>
      <c r="H23" s="17">
        <f t="shared" si="2"/>
        <v>249</v>
      </c>
      <c r="I23" s="18">
        <f t="shared" ref="I23:K23" si="19">F23/C23</f>
        <v>0.2541176471</v>
      </c>
      <c r="J23" s="18">
        <f t="shared" si="19"/>
        <v>0.2955974843</v>
      </c>
      <c r="K23" s="18">
        <f t="shared" si="19"/>
        <v>0.2760532151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1"/>
      <c r="B24" s="14">
        <v>19.0</v>
      </c>
      <c r="C24" s="19">
        <v>3.0</v>
      </c>
      <c r="D24" s="15">
        <v>0.0</v>
      </c>
      <c r="E24" s="19">
        <v>3.0</v>
      </c>
      <c r="F24" s="16">
        <v>3.0</v>
      </c>
      <c r="G24" s="16">
        <v>0.0</v>
      </c>
      <c r="H24" s="17">
        <f t="shared" si="2"/>
        <v>3</v>
      </c>
      <c r="I24" s="18">
        <f t="shared" ref="I24:I29" si="20">F24/C24</f>
        <v>1</v>
      </c>
      <c r="J24" s="20">
        <v>0.0</v>
      </c>
      <c r="K24" s="18">
        <f>H24/E24</f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1"/>
      <c r="B25" s="14">
        <v>20.0</v>
      </c>
      <c r="C25" s="15">
        <v>574.0</v>
      </c>
      <c r="D25" s="15">
        <v>634.0</v>
      </c>
      <c r="E25" s="15">
        <v>1208.0</v>
      </c>
      <c r="F25" s="16">
        <v>184.0</v>
      </c>
      <c r="G25" s="16">
        <v>213.0</v>
      </c>
      <c r="H25" s="17">
        <f t="shared" si="2"/>
        <v>397</v>
      </c>
      <c r="I25" s="18">
        <f t="shared" si="20"/>
        <v>0.3205574913</v>
      </c>
      <c r="J25" s="18">
        <f t="shared" ref="J25:K25" si="21">G25/D25</f>
        <v>0.3359621451</v>
      </c>
      <c r="K25" s="18">
        <f t="shared" si="21"/>
        <v>0.3286423841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1"/>
      <c r="B26" s="14">
        <v>21.0</v>
      </c>
      <c r="C26" s="15">
        <v>471.0</v>
      </c>
      <c r="D26" s="15">
        <v>505.0</v>
      </c>
      <c r="E26" s="15">
        <v>976.0</v>
      </c>
      <c r="F26" s="16">
        <v>131.0</v>
      </c>
      <c r="G26" s="16">
        <v>146.0</v>
      </c>
      <c r="H26" s="17">
        <f t="shared" si="2"/>
        <v>277</v>
      </c>
      <c r="I26" s="18">
        <f t="shared" si="20"/>
        <v>0.2781316348</v>
      </c>
      <c r="J26" s="18">
        <f t="shared" ref="J26:K26" si="22">G26/D26</f>
        <v>0.2891089109</v>
      </c>
      <c r="K26" s="18">
        <f t="shared" si="22"/>
        <v>0.2838114754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1"/>
      <c r="B27" s="14">
        <v>22.0</v>
      </c>
      <c r="C27" s="15">
        <v>476.0</v>
      </c>
      <c r="D27" s="15">
        <v>509.0</v>
      </c>
      <c r="E27" s="15">
        <v>985.0</v>
      </c>
      <c r="F27" s="16">
        <v>137.0</v>
      </c>
      <c r="G27" s="16">
        <v>160.0</v>
      </c>
      <c r="H27" s="17">
        <f t="shared" si="2"/>
        <v>297</v>
      </c>
      <c r="I27" s="18">
        <f t="shared" si="20"/>
        <v>0.2878151261</v>
      </c>
      <c r="J27" s="18">
        <f t="shared" ref="J27:K27" si="23">G27/D27</f>
        <v>0.3143418468</v>
      </c>
      <c r="K27" s="18">
        <f t="shared" si="23"/>
        <v>0.3015228426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1"/>
      <c r="B28" s="14">
        <v>23.0</v>
      </c>
      <c r="C28" s="15">
        <v>451.0</v>
      </c>
      <c r="D28" s="15">
        <v>478.0</v>
      </c>
      <c r="E28" s="15">
        <v>929.0</v>
      </c>
      <c r="F28" s="16">
        <v>126.0</v>
      </c>
      <c r="G28" s="16">
        <v>150.0</v>
      </c>
      <c r="H28" s="17">
        <f t="shared" si="2"/>
        <v>276</v>
      </c>
      <c r="I28" s="18">
        <f t="shared" si="20"/>
        <v>0.2793791574</v>
      </c>
      <c r="J28" s="18">
        <f t="shared" ref="J28:K28" si="24">G28/D28</f>
        <v>0.3138075314</v>
      </c>
      <c r="K28" s="18">
        <f t="shared" si="24"/>
        <v>0.2970936491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1"/>
      <c r="B29" s="21" t="s">
        <v>14</v>
      </c>
      <c r="C29" s="22">
        <f t="shared" ref="C29:D29" si="25">SUM(C6:C28)</f>
        <v>9126</v>
      </c>
      <c r="D29" s="23">
        <f t="shared" si="25"/>
        <v>10114</v>
      </c>
      <c r="E29" s="23">
        <f>C29+D29</f>
        <v>19240</v>
      </c>
      <c r="F29" s="23">
        <f t="shared" ref="F29:H29" si="26">SUM(F6:F28)</f>
        <v>2579</v>
      </c>
      <c r="G29" s="23">
        <f t="shared" si="26"/>
        <v>3081</v>
      </c>
      <c r="H29" s="23">
        <f t="shared" si="26"/>
        <v>5660</v>
      </c>
      <c r="I29" s="24">
        <f t="shared" si="20"/>
        <v>0.2825991672</v>
      </c>
      <c r="J29" s="24">
        <f t="shared" ref="J29:K29" si="27">G29/D29</f>
        <v>0.3046272494</v>
      </c>
      <c r="K29" s="24">
        <f t="shared" si="27"/>
        <v>0.2941787942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2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AAB5A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25"/>
      <c r="B1" s="26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5"/>
      <c r="B2" s="27" t="s">
        <v>15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25"/>
      <c r="B3" s="27" t="s">
        <v>16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5"/>
      <c r="B4" s="28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25"/>
      <c r="B5" s="29" t="s">
        <v>4</v>
      </c>
      <c r="C5" s="29" t="s">
        <v>5</v>
      </c>
      <c r="D5" s="29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25"/>
      <c r="B6" s="14">
        <v>1.0</v>
      </c>
      <c r="C6" s="15">
        <v>433.0</v>
      </c>
      <c r="D6" s="15">
        <v>535.0</v>
      </c>
      <c r="E6" s="15">
        <v>968.0</v>
      </c>
      <c r="F6" s="16">
        <v>131.0</v>
      </c>
      <c r="G6" s="16">
        <v>156.0</v>
      </c>
      <c r="H6" s="17">
        <f t="shared" ref="H6:H28" si="2">F6+G6</f>
        <v>287</v>
      </c>
      <c r="I6" s="18">
        <f t="shared" ref="I6:K6" si="1">F6/C6</f>
        <v>0.3025404157</v>
      </c>
      <c r="J6" s="18">
        <f t="shared" si="1"/>
        <v>0.291588785</v>
      </c>
      <c r="K6" s="18">
        <f t="shared" si="1"/>
        <v>0.2964876033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25"/>
      <c r="B7" s="14">
        <v>2.0</v>
      </c>
      <c r="C7" s="15">
        <v>300.0</v>
      </c>
      <c r="D7" s="15">
        <v>345.0</v>
      </c>
      <c r="E7" s="15">
        <v>645.0</v>
      </c>
      <c r="F7" s="16">
        <v>88.0</v>
      </c>
      <c r="G7" s="16">
        <v>112.0</v>
      </c>
      <c r="H7" s="17">
        <f t="shared" si="2"/>
        <v>200</v>
      </c>
      <c r="I7" s="18">
        <f t="shared" ref="I7:K7" si="3">F7/C7</f>
        <v>0.2933333333</v>
      </c>
      <c r="J7" s="18">
        <f t="shared" si="3"/>
        <v>0.3246376812</v>
      </c>
      <c r="K7" s="18">
        <f t="shared" si="3"/>
        <v>0.3100775194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25"/>
      <c r="B8" s="14">
        <v>3.0</v>
      </c>
      <c r="C8" s="15">
        <v>425.0</v>
      </c>
      <c r="D8" s="15">
        <v>458.0</v>
      </c>
      <c r="E8" s="15">
        <v>883.0</v>
      </c>
      <c r="F8" s="16">
        <v>117.0</v>
      </c>
      <c r="G8" s="16">
        <v>161.0</v>
      </c>
      <c r="H8" s="17">
        <f t="shared" si="2"/>
        <v>278</v>
      </c>
      <c r="I8" s="18">
        <f t="shared" ref="I8:K8" si="4">F8/C8</f>
        <v>0.2752941176</v>
      </c>
      <c r="J8" s="18">
        <f t="shared" si="4"/>
        <v>0.3515283843</v>
      </c>
      <c r="K8" s="18">
        <f t="shared" si="4"/>
        <v>0.3148357871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25"/>
      <c r="B9" s="14">
        <v>4.0</v>
      </c>
      <c r="C9" s="15">
        <v>481.0</v>
      </c>
      <c r="D9" s="15">
        <v>555.0</v>
      </c>
      <c r="E9" s="15">
        <v>1036.0</v>
      </c>
      <c r="F9" s="16">
        <v>126.0</v>
      </c>
      <c r="G9" s="16">
        <v>167.0</v>
      </c>
      <c r="H9" s="17">
        <f t="shared" si="2"/>
        <v>293</v>
      </c>
      <c r="I9" s="18">
        <f t="shared" ref="I9:K9" si="5">F9/C9</f>
        <v>0.261954262</v>
      </c>
      <c r="J9" s="18">
        <f t="shared" si="5"/>
        <v>0.3009009009</v>
      </c>
      <c r="K9" s="18">
        <f t="shared" si="5"/>
        <v>0.2828185328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25"/>
      <c r="B10" s="14">
        <v>5.0</v>
      </c>
      <c r="C10" s="15">
        <v>459.0</v>
      </c>
      <c r="D10" s="15">
        <v>474.0</v>
      </c>
      <c r="E10" s="15">
        <v>933.0</v>
      </c>
      <c r="F10" s="16">
        <v>129.0</v>
      </c>
      <c r="G10" s="16">
        <v>135.0</v>
      </c>
      <c r="H10" s="17">
        <f t="shared" si="2"/>
        <v>264</v>
      </c>
      <c r="I10" s="18">
        <f t="shared" ref="I10:K10" si="6">F10/C10</f>
        <v>0.2810457516</v>
      </c>
      <c r="J10" s="18">
        <f t="shared" si="6"/>
        <v>0.2848101266</v>
      </c>
      <c r="K10" s="18">
        <f t="shared" si="6"/>
        <v>0.2829581994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25"/>
      <c r="B11" s="14">
        <v>6.0</v>
      </c>
      <c r="C11" s="15">
        <v>408.0</v>
      </c>
      <c r="D11" s="15">
        <v>485.0</v>
      </c>
      <c r="E11" s="15">
        <v>893.0</v>
      </c>
      <c r="F11" s="16">
        <v>118.0</v>
      </c>
      <c r="G11" s="16">
        <v>156.0</v>
      </c>
      <c r="H11" s="17">
        <f t="shared" si="2"/>
        <v>274</v>
      </c>
      <c r="I11" s="18">
        <f t="shared" ref="I11:K11" si="7">F11/C11</f>
        <v>0.2892156863</v>
      </c>
      <c r="J11" s="18">
        <f t="shared" si="7"/>
        <v>0.3216494845</v>
      </c>
      <c r="K11" s="18">
        <f t="shared" si="7"/>
        <v>0.3068309071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25"/>
      <c r="B12" s="14">
        <v>7.0</v>
      </c>
      <c r="C12" s="15">
        <v>382.0</v>
      </c>
      <c r="D12" s="15">
        <v>459.0</v>
      </c>
      <c r="E12" s="15">
        <v>841.0</v>
      </c>
      <c r="F12" s="16">
        <v>89.0</v>
      </c>
      <c r="G12" s="16">
        <v>116.0</v>
      </c>
      <c r="H12" s="17">
        <f t="shared" si="2"/>
        <v>205</v>
      </c>
      <c r="I12" s="18">
        <f t="shared" ref="I12:K12" si="8">F12/C12</f>
        <v>0.2329842932</v>
      </c>
      <c r="J12" s="18">
        <f t="shared" si="8"/>
        <v>0.2527233115</v>
      </c>
      <c r="K12" s="18">
        <f t="shared" si="8"/>
        <v>0.2437574316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25"/>
      <c r="B13" s="14">
        <v>8.0</v>
      </c>
      <c r="C13" s="15">
        <v>505.0</v>
      </c>
      <c r="D13" s="15">
        <v>567.0</v>
      </c>
      <c r="E13" s="15">
        <v>1072.0</v>
      </c>
      <c r="F13" s="16">
        <v>163.0</v>
      </c>
      <c r="G13" s="16">
        <v>205.0</v>
      </c>
      <c r="H13" s="17">
        <f t="shared" si="2"/>
        <v>368</v>
      </c>
      <c r="I13" s="18">
        <f t="shared" ref="I13:K13" si="9">F13/C13</f>
        <v>0.3227722772</v>
      </c>
      <c r="J13" s="18">
        <f t="shared" si="9"/>
        <v>0.3615520282</v>
      </c>
      <c r="K13" s="18">
        <f t="shared" si="9"/>
        <v>0.3432835821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25"/>
      <c r="B14" s="14">
        <v>9.0</v>
      </c>
      <c r="C14" s="15">
        <v>340.0</v>
      </c>
      <c r="D14" s="15">
        <v>379.0</v>
      </c>
      <c r="E14" s="15">
        <v>719.0</v>
      </c>
      <c r="F14" s="16">
        <v>106.0</v>
      </c>
      <c r="G14" s="16">
        <v>129.0</v>
      </c>
      <c r="H14" s="17">
        <f t="shared" si="2"/>
        <v>235</v>
      </c>
      <c r="I14" s="18">
        <f t="shared" ref="I14:K14" si="10">F14/C14</f>
        <v>0.3117647059</v>
      </c>
      <c r="J14" s="18">
        <f t="shared" si="10"/>
        <v>0.3403693931</v>
      </c>
      <c r="K14" s="18">
        <f t="shared" si="10"/>
        <v>0.3268428373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25"/>
      <c r="B15" s="14">
        <v>10.0</v>
      </c>
      <c r="C15" s="15">
        <v>383.0</v>
      </c>
      <c r="D15" s="15">
        <v>443.0</v>
      </c>
      <c r="E15" s="15">
        <v>826.0</v>
      </c>
      <c r="F15" s="16">
        <v>94.0</v>
      </c>
      <c r="G15" s="16">
        <v>115.0</v>
      </c>
      <c r="H15" s="17">
        <f t="shared" si="2"/>
        <v>209</v>
      </c>
      <c r="I15" s="18">
        <f t="shared" ref="I15:K15" si="11">F15/C15</f>
        <v>0.2454308094</v>
      </c>
      <c r="J15" s="18">
        <f t="shared" si="11"/>
        <v>0.2595936795</v>
      </c>
      <c r="K15" s="18">
        <f t="shared" si="11"/>
        <v>0.2530266344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25"/>
      <c r="B16" s="14">
        <v>11.0</v>
      </c>
      <c r="C16" s="15">
        <v>307.0</v>
      </c>
      <c r="D16" s="15">
        <v>315.0</v>
      </c>
      <c r="E16" s="15">
        <v>622.0</v>
      </c>
      <c r="F16" s="16">
        <v>83.0</v>
      </c>
      <c r="G16" s="16">
        <v>95.0</v>
      </c>
      <c r="H16" s="17">
        <f t="shared" si="2"/>
        <v>178</v>
      </c>
      <c r="I16" s="18">
        <f t="shared" ref="I16:K16" si="12">F16/C16</f>
        <v>0.2703583062</v>
      </c>
      <c r="J16" s="18">
        <f t="shared" si="12"/>
        <v>0.3015873016</v>
      </c>
      <c r="K16" s="18">
        <f t="shared" si="12"/>
        <v>0.2861736334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25"/>
      <c r="B17" s="14">
        <v>12.0</v>
      </c>
      <c r="C17" s="15">
        <v>331.0</v>
      </c>
      <c r="D17" s="15">
        <v>377.0</v>
      </c>
      <c r="E17" s="15">
        <v>708.0</v>
      </c>
      <c r="F17" s="16">
        <v>101.0</v>
      </c>
      <c r="G17" s="16">
        <v>115.0</v>
      </c>
      <c r="H17" s="17">
        <f t="shared" si="2"/>
        <v>216</v>
      </c>
      <c r="I17" s="18">
        <f t="shared" ref="I17:K17" si="13">F17/C17</f>
        <v>0.3051359517</v>
      </c>
      <c r="J17" s="18">
        <f t="shared" si="13"/>
        <v>0.3050397878</v>
      </c>
      <c r="K17" s="18">
        <f t="shared" si="13"/>
        <v>0.3050847458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25"/>
      <c r="B18" s="14">
        <v>13.0</v>
      </c>
      <c r="C18" s="15">
        <v>260.0</v>
      </c>
      <c r="D18" s="15">
        <v>281.0</v>
      </c>
      <c r="E18" s="15">
        <v>541.0</v>
      </c>
      <c r="F18" s="16">
        <v>55.0</v>
      </c>
      <c r="G18" s="16">
        <v>72.0</v>
      </c>
      <c r="H18" s="17">
        <f t="shared" si="2"/>
        <v>127</v>
      </c>
      <c r="I18" s="18">
        <f t="shared" ref="I18:K18" si="14">F18/C18</f>
        <v>0.2115384615</v>
      </c>
      <c r="J18" s="18">
        <f t="shared" si="14"/>
        <v>0.256227758</v>
      </c>
      <c r="K18" s="18">
        <f t="shared" si="14"/>
        <v>0.2347504621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25"/>
      <c r="B19" s="14">
        <v>14.0</v>
      </c>
      <c r="C19" s="15">
        <v>466.0</v>
      </c>
      <c r="D19" s="15">
        <v>507.0</v>
      </c>
      <c r="E19" s="15">
        <v>973.0</v>
      </c>
      <c r="F19" s="16">
        <v>139.0</v>
      </c>
      <c r="G19" s="16">
        <v>130.0</v>
      </c>
      <c r="H19" s="17">
        <f t="shared" si="2"/>
        <v>269</v>
      </c>
      <c r="I19" s="18">
        <f t="shared" ref="I19:K19" si="15">F19/C19</f>
        <v>0.2982832618</v>
      </c>
      <c r="J19" s="18">
        <f t="shared" si="15"/>
        <v>0.2564102564</v>
      </c>
      <c r="K19" s="18">
        <f t="shared" si="15"/>
        <v>0.2764645427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25"/>
      <c r="B20" s="14">
        <v>15.0</v>
      </c>
      <c r="C20" s="15">
        <v>380.0</v>
      </c>
      <c r="D20" s="15">
        <v>410.0</v>
      </c>
      <c r="E20" s="15">
        <v>790.0</v>
      </c>
      <c r="F20" s="16">
        <v>104.0</v>
      </c>
      <c r="G20" s="16">
        <v>122.0</v>
      </c>
      <c r="H20" s="17">
        <f t="shared" si="2"/>
        <v>226</v>
      </c>
      <c r="I20" s="18">
        <f t="shared" ref="I20:K20" si="16">F20/C20</f>
        <v>0.2736842105</v>
      </c>
      <c r="J20" s="18">
        <f t="shared" si="16"/>
        <v>0.2975609756</v>
      </c>
      <c r="K20" s="18">
        <f t="shared" si="16"/>
        <v>0.2860759494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25"/>
      <c r="B21" s="14">
        <v>16.0</v>
      </c>
      <c r="C21" s="15">
        <v>465.0</v>
      </c>
      <c r="D21" s="15">
        <v>499.0</v>
      </c>
      <c r="E21" s="15">
        <v>964.0</v>
      </c>
      <c r="F21" s="16">
        <v>144.0</v>
      </c>
      <c r="G21" s="16">
        <v>153.0</v>
      </c>
      <c r="H21" s="17">
        <f t="shared" si="2"/>
        <v>297</v>
      </c>
      <c r="I21" s="18">
        <f t="shared" ref="I21:K21" si="17">F21/C21</f>
        <v>0.3096774194</v>
      </c>
      <c r="J21" s="18">
        <f t="shared" si="17"/>
        <v>0.3066132265</v>
      </c>
      <c r="K21" s="18">
        <f t="shared" si="17"/>
        <v>0.3080912863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25"/>
      <c r="B22" s="14">
        <v>17.0</v>
      </c>
      <c r="C22" s="15">
        <v>401.0</v>
      </c>
      <c r="D22" s="15">
        <v>422.0</v>
      </c>
      <c r="E22" s="15">
        <v>823.0</v>
      </c>
      <c r="F22" s="16">
        <v>104.0</v>
      </c>
      <c r="G22" s="16">
        <v>132.0</v>
      </c>
      <c r="H22" s="17">
        <f t="shared" si="2"/>
        <v>236</v>
      </c>
      <c r="I22" s="18">
        <f t="shared" ref="I22:K22" si="18">F22/C22</f>
        <v>0.2593516209</v>
      </c>
      <c r="J22" s="18">
        <f t="shared" si="18"/>
        <v>0.3127962085</v>
      </c>
      <c r="K22" s="18">
        <f t="shared" si="18"/>
        <v>0.2867557716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25"/>
      <c r="B23" s="14">
        <v>18.0</v>
      </c>
      <c r="C23" s="15">
        <v>425.0</v>
      </c>
      <c r="D23" s="15">
        <v>477.0</v>
      </c>
      <c r="E23" s="15">
        <v>902.0</v>
      </c>
      <c r="F23" s="16">
        <v>108.0</v>
      </c>
      <c r="G23" s="16">
        <v>141.0</v>
      </c>
      <c r="H23" s="17">
        <f t="shared" si="2"/>
        <v>249</v>
      </c>
      <c r="I23" s="18">
        <f t="shared" ref="I23:K23" si="19">F23/C23</f>
        <v>0.2541176471</v>
      </c>
      <c r="J23" s="18">
        <f t="shared" si="19"/>
        <v>0.2955974843</v>
      </c>
      <c r="K23" s="18">
        <f t="shared" si="19"/>
        <v>0.2760532151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25"/>
      <c r="B24" s="14">
        <v>19.0</v>
      </c>
      <c r="C24" s="19">
        <v>3.0</v>
      </c>
      <c r="D24" s="15">
        <v>0.0</v>
      </c>
      <c r="E24" s="19">
        <v>3.0</v>
      </c>
      <c r="F24" s="16">
        <v>3.0</v>
      </c>
      <c r="G24" s="16">
        <v>0.0</v>
      </c>
      <c r="H24" s="17">
        <f t="shared" si="2"/>
        <v>3</v>
      </c>
      <c r="I24" s="18">
        <f t="shared" ref="I24:I29" si="20">F24/C24</f>
        <v>1</v>
      </c>
      <c r="J24" s="20">
        <v>0.0</v>
      </c>
      <c r="K24" s="18">
        <f>H24/E24</f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25"/>
      <c r="B25" s="14">
        <v>20.0</v>
      </c>
      <c r="C25" s="15">
        <v>574.0</v>
      </c>
      <c r="D25" s="15">
        <v>634.0</v>
      </c>
      <c r="E25" s="15">
        <v>1208.0</v>
      </c>
      <c r="F25" s="16">
        <v>184.0</v>
      </c>
      <c r="G25" s="16">
        <v>213.0</v>
      </c>
      <c r="H25" s="17">
        <f t="shared" si="2"/>
        <v>397</v>
      </c>
      <c r="I25" s="18">
        <f t="shared" si="20"/>
        <v>0.3205574913</v>
      </c>
      <c r="J25" s="18">
        <f t="shared" ref="J25:K25" si="21">G25/D25</f>
        <v>0.3359621451</v>
      </c>
      <c r="K25" s="18">
        <f t="shared" si="21"/>
        <v>0.3286423841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25"/>
      <c r="B26" s="14">
        <v>21.0</v>
      </c>
      <c r="C26" s="15">
        <v>471.0</v>
      </c>
      <c r="D26" s="15">
        <v>505.0</v>
      </c>
      <c r="E26" s="15">
        <v>976.0</v>
      </c>
      <c r="F26" s="16">
        <v>131.0</v>
      </c>
      <c r="G26" s="16">
        <v>146.0</v>
      </c>
      <c r="H26" s="17">
        <f t="shared" si="2"/>
        <v>277</v>
      </c>
      <c r="I26" s="18">
        <f t="shared" si="20"/>
        <v>0.2781316348</v>
      </c>
      <c r="J26" s="18">
        <f t="shared" ref="J26:K26" si="22">G26/D26</f>
        <v>0.2891089109</v>
      </c>
      <c r="K26" s="18">
        <f t="shared" si="22"/>
        <v>0.2838114754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25"/>
      <c r="B27" s="14">
        <v>22.0</v>
      </c>
      <c r="C27" s="15">
        <v>476.0</v>
      </c>
      <c r="D27" s="15">
        <v>509.0</v>
      </c>
      <c r="E27" s="15">
        <v>985.0</v>
      </c>
      <c r="F27" s="16">
        <v>137.0</v>
      </c>
      <c r="G27" s="16">
        <v>160.0</v>
      </c>
      <c r="H27" s="17">
        <f t="shared" si="2"/>
        <v>297</v>
      </c>
      <c r="I27" s="18">
        <f t="shared" si="20"/>
        <v>0.2878151261</v>
      </c>
      <c r="J27" s="18">
        <f t="shared" ref="J27:K27" si="23">G27/D27</f>
        <v>0.3143418468</v>
      </c>
      <c r="K27" s="18">
        <f t="shared" si="23"/>
        <v>0.3015228426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25"/>
      <c r="B28" s="14">
        <v>23.0</v>
      </c>
      <c r="C28" s="15">
        <v>451.0</v>
      </c>
      <c r="D28" s="15">
        <v>478.0</v>
      </c>
      <c r="E28" s="15">
        <v>929.0</v>
      </c>
      <c r="F28" s="16">
        <v>126.0</v>
      </c>
      <c r="G28" s="16">
        <v>150.0</v>
      </c>
      <c r="H28" s="17">
        <f t="shared" si="2"/>
        <v>276</v>
      </c>
      <c r="I28" s="18">
        <f t="shared" si="20"/>
        <v>0.2793791574</v>
      </c>
      <c r="J28" s="18">
        <f t="shared" ref="J28:K28" si="24">G28/D28</f>
        <v>0.3138075314</v>
      </c>
      <c r="K28" s="18">
        <f t="shared" si="24"/>
        <v>0.2970936491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25"/>
      <c r="B29" s="31" t="s">
        <v>14</v>
      </c>
      <c r="C29" s="32">
        <f t="shared" ref="C29:D29" si="25">SUM(C6:C28)</f>
        <v>9126</v>
      </c>
      <c r="D29" s="33">
        <f t="shared" si="25"/>
        <v>10114</v>
      </c>
      <c r="E29" s="33">
        <f>C29+D29</f>
        <v>19240</v>
      </c>
      <c r="F29" s="33">
        <f t="shared" ref="F29:H29" si="26">SUM(F6:F28)</f>
        <v>2580</v>
      </c>
      <c r="G29" s="33">
        <f t="shared" si="26"/>
        <v>3081</v>
      </c>
      <c r="H29" s="33">
        <f t="shared" si="26"/>
        <v>5661</v>
      </c>
      <c r="I29" s="34">
        <f t="shared" si="20"/>
        <v>0.2827087442</v>
      </c>
      <c r="J29" s="34">
        <f t="shared" ref="J29:K29" si="27">G29/D29</f>
        <v>0.3046272494</v>
      </c>
      <c r="K29" s="34">
        <f t="shared" si="27"/>
        <v>0.2942307692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BB2B4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25"/>
      <c r="B1" s="35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5"/>
      <c r="B2" s="36" t="s">
        <v>17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25"/>
      <c r="B3" s="36" t="s">
        <v>18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5"/>
      <c r="B4" s="37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25"/>
      <c r="B5" s="38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39" t="s">
        <v>9</v>
      </c>
      <c r="H5" s="39" t="s">
        <v>10</v>
      </c>
      <c r="I5" s="39" t="s">
        <v>11</v>
      </c>
      <c r="J5" s="39" t="s">
        <v>12</v>
      </c>
      <c r="K5" s="39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25"/>
      <c r="B6" s="14">
        <v>1.0</v>
      </c>
      <c r="C6" s="15">
        <v>433.0</v>
      </c>
      <c r="D6" s="15">
        <v>535.0</v>
      </c>
      <c r="E6" s="15">
        <v>968.0</v>
      </c>
      <c r="F6" s="16">
        <v>131.0</v>
      </c>
      <c r="G6" s="16">
        <v>156.0</v>
      </c>
      <c r="H6" s="17">
        <f t="shared" ref="H6:H28" si="2">F6+G6</f>
        <v>287</v>
      </c>
      <c r="I6" s="18">
        <f t="shared" ref="I6:K6" si="1">F6/C6</f>
        <v>0.3025404157</v>
      </c>
      <c r="J6" s="18">
        <f t="shared" si="1"/>
        <v>0.291588785</v>
      </c>
      <c r="K6" s="18">
        <f t="shared" si="1"/>
        <v>0.2964876033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25"/>
      <c r="B7" s="14">
        <v>2.0</v>
      </c>
      <c r="C7" s="15">
        <v>300.0</v>
      </c>
      <c r="D7" s="15">
        <v>345.0</v>
      </c>
      <c r="E7" s="15">
        <v>645.0</v>
      </c>
      <c r="F7" s="16">
        <v>88.0</v>
      </c>
      <c r="G7" s="16">
        <v>112.0</v>
      </c>
      <c r="H7" s="17">
        <f t="shared" si="2"/>
        <v>200</v>
      </c>
      <c r="I7" s="18">
        <f t="shared" ref="I7:K7" si="3">F7/C7</f>
        <v>0.2933333333</v>
      </c>
      <c r="J7" s="18">
        <f t="shared" si="3"/>
        <v>0.3246376812</v>
      </c>
      <c r="K7" s="18">
        <f t="shared" si="3"/>
        <v>0.3100775194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25"/>
      <c r="B8" s="14">
        <v>3.0</v>
      </c>
      <c r="C8" s="15">
        <v>425.0</v>
      </c>
      <c r="D8" s="15">
        <v>458.0</v>
      </c>
      <c r="E8" s="15">
        <v>883.0</v>
      </c>
      <c r="F8" s="16">
        <v>117.0</v>
      </c>
      <c r="G8" s="16">
        <v>161.0</v>
      </c>
      <c r="H8" s="17">
        <f t="shared" si="2"/>
        <v>278</v>
      </c>
      <c r="I8" s="18">
        <f t="shared" ref="I8:K8" si="4">F8/C8</f>
        <v>0.2752941176</v>
      </c>
      <c r="J8" s="18">
        <f t="shared" si="4"/>
        <v>0.3515283843</v>
      </c>
      <c r="K8" s="18">
        <f t="shared" si="4"/>
        <v>0.3148357871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25"/>
      <c r="B9" s="14">
        <v>4.0</v>
      </c>
      <c r="C9" s="15">
        <v>481.0</v>
      </c>
      <c r="D9" s="15">
        <v>555.0</v>
      </c>
      <c r="E9" s="15">
        <v>1036.0</v>
      </c>
      <c r="F9" s="16">
        <v>126.0</v>
      </c>
      <c r="G9" s="16">
        <v>167.0</v>
      </c>
      <c r="H9" s="17">
        <f t="shared" si="2"/>
        <v>293</v>
      </c>
      <c r="I9" s="18">
        <f t="shared" ref="I9:K9" si="5">F9/C9</f>
        <v>0.261954262</v>
      </c>
      <c r="J9" s="18">
        <f t="shared" si="5"/>
        <v>0.3009009009</v>
      </c>
      <c r="K9" s="18">
        <f t="shared" si="5"/>
        <v>0.2828185328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25"/>
      <c r="B10" s="14">
        <v>5.0</v>
      </c>
      <c r="C10" s="15">
        <v>459.0</v>
      </c>
      <c r="D10" s="15">
        <v>474.0</v>
      </c>
      <c r="E10" s="15">
        <v>933.0</v>
      </c>
      <c r="F10" s="16">
        <v>129.0</v>
      </c>
      <c r="G10" s="16">
        <v>135.0</v>
      </c>
      <c r="H10" s="17">
        <f t="shared" si="2"/>
        <v>264</v>
      </c>
      <c r="I10" s="18">
        <f t="shared" ref="I10:K10" si="6">F10/C10</f>
        <v>0.2810457516</v>
      </c>
      <c r="J10" s="18">
        <f t="shared" si="6"/>
        <v>0.2848101266</v>
      </c>
      <c r="K10" s="18">
        <f t="shared" si="6"/>
        <v>0.2829581994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25"/>
      <c r="B11" s="14">
        <v>6.0</v>
      </c>
      <c r="C11" s="15">
        <v>408.0</v>
      </c>
      <c r="D11" s="15">
        <v>485.0</v>
      </c>
      <c r="E11" s="15">
        <v>893.0</v>
      </c>
      <c r="F11" s="16">
        <v>118.0</v>
      </c>
      <c r="G11" s="16">
        <v>156.0</v>
      </c>
      <c r="H11" s="17">
        <f t="shared" si="2"/>
        <v>274</v>
      </c>
      <c r="I11" s="18">
        <f t="shared" ref="I11:K11" si="7">F11/C11</f>
        <v>0.2892156863</v>
      </c>
      <c r="J11" s="18">
        <f t="shared" si="7"/>
        <v>0.3216494845</v>
      </c>
      <c r="K11" s="18">
        <f t="shared" si="7"/>
        <v>0.3068309071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25"/>
      <c r="B12" s="14">
        <v>7.0</v>
      </c>
      <c r="C12" s="15">
        <v>382.0</v>
      </c>
      <c r="D12" s="15">
        <v>459.0</v>
      </c>
      <c r="E12" s="15">
        <v>841.0</v>
      </c>
      <c r="F12" s="16">
        <v>89.0</v>
      </c>
      <c r="G12" s="16">
        <v>116.0</v>
      </c>
      <c r="H12" s="17">
        <f t="shared" si="2"/>
        <v>205</v>
      </c>
      <c r="I12" s="18">
        <f t="shared" ref="I12:K12" si="8">F12/C12</f>
        <v>0.2329842932</v>
      </c>
      <c r="J12" s="18">
        <f t="shared" si="8"/>
        <v>0.2527233115</v>
      </c>
      <c r="K12" s="18">
        <f t="shared" si="8"/>
        <v>0.2437574316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25"/>
      <c r="B13" s="14">
        <v>8.0</v>
      </c>
      <c r="C13" s="15">
        <v>505.0</v>
      </c>
      <c r="D13" s="15">
        <v>567.0</v>
      </c>
      <c r="E13" s="15">
        <v>1072.0</v>
      </c>
      <c r="F13" s="16">
        <v>163.0</v>
      </c>
      <c r="G13" s="16">
        <v>205.0</v>
      </c>
      <c r="H13" s="17">
        <f t="shared" si="2"/>
        <v>368</v>
      </c>
      <c r="I13" s="18">
        <f t="shared" ref="I13:K13" si="9">F13/C13</f>
        <v>0.3227722772</v>
      </c>
      <c r="J13" s="18">
        <f t="shared" si="9"/>
        <v>0.3615520282</v>
      </c>
      <c r="K13" s="18">
        <f t="shared" si="9"/>
        <v>0.3432835821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25"/>
      <c r="B14" s="14">
        <v>9.0</v>
      </c>
      <c r="C14" s="15">
        <v>340.0</v>
      </c>
      <c r="D14" s="15">
        <v>379.0</v>
      </c>
      <c r="E14" s="15">
        <v>719.0</v>
      </c>
      <c r="F14" s="16">
        <v>106.0</v>
      </c>
      <c r="G14" s="16">
        <v>129.0</v>
      </c>
      <c r="H14" s="17">
        <f t="shared" si="2"/>
        <v>235</v>
      </c>
      <c r="I14" s="18">
        <f t="shared" ref="I14:K14" si="10">F14/C14</f>
        <v>0.3117647059</v>
      </c>
      <c r="J14" s="18">
        <f t="shared" si="10"/>
        <v>0.3403693931</v>
      </c>
      <c r="K14" s="18">
        <f t="shared" si="10"/>
        <v>0.3268428373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25"/>
      <c r="B15" s="14">
        <v>10.0</v>
      </c>
      <c r="C15" s="15">
        <v>383.0</v>
      </c>
      <c r="D15" s="15">
        <v>443.0</v>
      </c>
      <c r="E15" s="15">
        <v>826.0</v>
      </c>
      <c r="F15" s="16">
        <v>94.0</v>
      </c>
      <c r="G15" s="16">
        <v>115.0</v>
      </c>
      <c r="H15" s="17">
        <f t="shared" si="2"/>
        <v>209</v>
      </c>
      <c r="I15" s="18">
        <f t="shared" ref="I15:K15" si="11">F15/C15</f>
        <v>0.2454308094</v>
      </c>
      <c r="J15" s="18">
        <f t="shared" si="11"/>
        <v>0.2595936795</v>
      </c>
      <c r="K15" s="18">
        <f t="shared" si="11"/>
        <v>0.2530266344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25"/>
      <c r="B16" s="14">
        <v>11.0</v>
      </c>
      <c r="C16" s="15">
        <v>307.0</v>
      </c>
      <c r="D16" s="15">
        <v>315.0</v>
      </c>
      <c r="E16" s="15">
        <v>622.0</v>
      </c>
      <c r="F16" s="16">
        <v>83.0</v>
      </c>
      <c r="G16" s="16">
        <v>95.0</v>
      </c>
      <c r="H16" s="17">
        <f t="shared" si="2"/>
        <v>178</v>
      </c>
      <c r="I16" s="18">
        <f t="shared" ref="I16:K16" si="12">F16/C16</f>
        <v>0.2703583062</v>
      </c>
      <c r="J16" s="18">
        <f t="shared" si="12"/>
        <v>0.3015873016</v>
      </c>
      <c r="K16" s="18">
        <f t="shared" si="12"/>
        <v>0.2861736334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25"/>
      <c r="B17" s="14">
        <v>12.0</v>
      </c>
      <c r="C17" s="15">
        <v>331.0</v>
      </c>
      <c r="D17" s="15">
        <v>377.0</v>
      </c>
      <c r="E17" s="15">
        <v>708.0</v>
      </c>
      <c r="F17" s="16">
        <v>101.0</v>
      </c>
      <c r="G17" s="16">
        <v>115.0</v>
      </c>
      <c r="H17" s="17">
        <f t="shared" si="2"/>
        <v>216</v>
      </c>
      <c r="I17" s="18">
        <f t="shared" ref="I17:K17" si="13">F17/C17</f>
        <v>0.3051359517</v>
      </c>
      <c r="J17" s="18">
        <f t="shared" si="13"/>
        <v>0.3050397878</v>
      </c>
      <c r="K17" s="18">
        <f t="shared" si="13"/>
        <v>0.3050847458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25"/>
      <c r="B18" s="14">
        <v>13.0</v>
      </c>
      <c r="C18" s="15">
        <v>260.0</v>
      </c>
      <c r="D18" s="15">
        <v>281.0</v>
      </c>
      <c r="E18" s="15">
        <v>541.0</v>
      </c>
      <c r="F18" s="16">
        <v>55.0</v>
      </c>
      <c r="G18" s="16">
        <v>72.0</v>
      </c>
      <c r="H18" s="17">
        <f t="shared" si="2"/>
        <v>127</v>
      </c>
      <c r="I18" s="18">
        <f t="shared" ref="I18:K18" si="14">F18/C18</f>
        <v>0.2115384615</v>
      </c>
      <c r="J18" s="18">
        <f t="shared" si="14"/>
        <v>0.256227758</v>
      </c>
      <c r="K18" s="18">
        <f t="shared" si="14"/>
        <v>0.2347504621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25"/>
      <c r="B19" s="14">
        <v>14.0</v>
      </c>
      <c r="C19" s="15">
        <v>466.0</v>
      </c>
      <c r="D19" s="15">
        <v>507.0</v>
      </c>
      <c r="E19" s="15">
        <v>973.0</v>
      </c>
      <c r="F19" s="16">
        <v>139.0</v>
      </c>
      <c r="G19" s="16">
        <v>130.0</v>
      </c>
      <c r="H19" s="17">
        <f t="shared" si="2"/>
        <v>269</v>
      </c>
      <c r="I19" s="18">
        <f t="shared" ref="I19:K19" si="15">F19/C19</f>
        <v>0.2982832618</v>
      </c>
      <c r="J19" s="18">
        <f t="shared" si="15"/>
        <v>0.2564102564</v>
      </c>
      <c r="K19" s="18">
        <f t="shared" si="15"/>
        <v>0.2764645427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25"/>
      <c r="B20" s="14">
        <v>15.0</v>
      </c>
      <c r="C20" s="15">
        <v>380.0</v>
      </c>
      <c r="D20" s="15">
        <v>410.0</v>
      </c>
      <c r="E20" s="15">
        <v>790.0</v>
      </c>
      <c r="F20" s="16">
        <v>104.0</v>
      </c>
      <c r="G20" s="16">
        <v>122.0</v>
      </c>
      <c r="H20" s="17">
        <f t="shared" si="2"/>
        <v>226</v>
      </c>
      <c r="I20" s="18">
        <f t="shared" ref="I20:K20" si="16">F20/C20</f>
        <v>0.2736842105</v>
      </c>
      <c r="J20" s="18">
        <f t="shared" si="16"/>
        <v>0.2975609756</v>
      </c>
      <c r="K20" s="18">
        <f t="shared" si="16"/>
        <v>0.2860759494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25"/>
      <c r="B21" s="14">
        <v>16.0</v>
      </c>
      <c r="C21" s="15">
        <v>465.0</v>
      </c>
      <c r="D21" s="15">
        <v>499.0</v>
      </c>
      <c r="E21" s="15">
        <v>964.0</v>
      </c>
      <c r="F21" s="16">
        <v>144.0</v>
      </c>
      <c r="G21" s="16">
        <v>154.0</v>
      </c>
      <c r="H21" s="17">
        <f t="shared" si="2"/>
        <v>298</v>
      </c>
      <c r="I21" s="18">
        <f t="shared" ref="I21:K21" si="17">F21/C21</f>
        <v>0.3096774194</v>
      </c>
      <c r="J21" s="18">
        <f t="shared" si="17"/>
        <v>0.3086172345</v>
      </c>
      <c r="K21" s="18">
        <f t="shared" si="17"/>
        <v>0.3091286307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25"/>
      <c r="B22" s="14">
        <v>17.0</v>
      </c>
      <c r="C22" s="15">
        <v>401.0</v>
      </c>
      <c r="D22" s="15">
        <v>422.0</v>
      </c>
      <c r="E22" s="15">
        <v>823.0</v>
      </c>
      <c r="F22" s="16">
        <v>104.0</v>
      </c>
      <c r="G22" s="16">
        <v>132.0</v>
      </c>
      <c r="H22" s="17">
        <f t="shared" si="2"/>
        <v>236</v>
      </c>
      <c r="I22" s="18">
        <f t="shared" ref="I22:K22" si="18">F22/C22</f>
        <v>0.2593516209</v>
      </c>
      <c r="J22" s="18">
        <f t="shared" si="18"/>
        <v>0.3127962085</v>
      </c>
      <c r="K22" s="18">
        <f t="shared" si="18"/>
        <v>0.2867557716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25"/>
      <c r="B23" s="14">
        <v>18.0</v>
      </c>
      <c r="C23" s="15">
        <v>425.0</v>
      </c>
      <c r="D23" s="15">
        <v>477.0</v>
      </c>
      <c r="E23" s="15">
        <v>902.0</v>
      </c>
      <c r="F23" s="16">
        <v>108.0</v>
      </c>
      <c r="G23" s="16">
        <v>141.0</v>
      </c>
      <c r="H23" s="17">
        <f t="shared" si="2"/>
        <v>249</v>
      </c>
      <c r="I23" s="18">
        <f t="shared" ref="I23:K23" si="19">F23/C23</f>
        <v>0.2541176471</v>
      </c>
      <c r="J23" s="18">
        <f t="shared" si="19"/>
        <v>0.2955974843</v>
      </c>
      <c r="K23" s="18">
        <f t="shared" si="19"/>
        <v>0.2760532151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25"/>
      <c r="B24" s="14">
        <v>19.0</v>
      </c>
      <c r="C24" s="19">
        <v>3.0</v>
      </c>
      <c r="D24" s="15">
        <v>0.0</v>
      </c>
      <c r="E24" s="19">
        <v>3.0</v>
      </c>
      <c r="F24" s="16">
        <v>3.0</v>
      </c>
      <c r="G24" s="16">
        <v>0.0</v>
      </c>
      <c r="H24" s="17">
        <f t="shared" si="2"/>
        <v>3</v>
      </c>
      <c r="I24" s="18">
        <f t="shared" ref="I24:I29" si="20">F24/C24</f>
        <v>1</v>
      </c>
      <c r="J24" s="20">
        <v>0.0</v>
      </c>
      <c r="K24" s="18">
        <f>H24/E24</f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25"/>
      <c r="B25" s="14">
        <v>20.0</v>
      </c>
      <c r="C25" s="15">
        <v>574.0</v>
      </c>
      <c r="D25" s="15">
        <v>634.0</v>
      </c>
      <c r="E25" s="15">
        <v>1208.0</v>
      </c>
      <c r="F25" s="16">
        <v>184.0</v>
      </c>
      <c r="G25" s="16">
        <v>213.0</v>
      </c>
      <c r="H25" s="17">
        <f t="shared" si="2"/>
        <v>397</v>
      </c>
      <c r="I25" s="18">
        <f t="shared" si="20"/>
        <v>0.3205574913</v>
      </c>
      <c r="J25" s="18">
        <f t="shared" ref="J25:K25" si="21">G25/D25</f>
        <v>0.3359621451</v>
      </c>
      <c r="K25" s="18">
        <f t="shared" si="21"/>
        <v>0.3286423841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25"/>
      <c r="B26" s="14">
        <v>21.0</v>
      </c>
      <c r="C26" s="15">
        <v>471.0</v>
      </c>
      <c r="D26" s="15">
        <v>505.0</v>
      </c>
      <c r="E26" s="15">
        <v>976.0</v>
      </c>
      <c r="F26" s="16">
        <v>131.0</v>
      </c>
      <c r="G26" s="16">
        <v>146.0</v>
      </c>
      <c r="H26" s="17">
        <f t="shared" si="2"/>
        <v>277</v>
      </c>
      <c r="I26" s="18">
        <f t="shared" si="20"/>
        <v>0.2781316348</v>
      </c>
      <c r="J26" s="18">
        <f t="shared" ref="J26:K26" si="22">G26/D26</f>
        <v>0.2891089109</v>
      </c>
      <c r="K26" s="18">
        <f t="shared" si="22"/>
        <v>0.2838114754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25"/>
      <c r="B27" s="14">
        <v>22.0</v>
      </c>
      <c r="C27" s="15">
        <v>476.0</v>
      </c>
      <c r="D27" s="15">
        <v>509.0</v>
      </c>
      <c r="E27" s="15">
        <v>985.0</v>
      </c>
      <c r="F27" s="16">
        <v>137.0</v>
      </c>
      <c r="G27" s="16">
        <v>160.0</v>
      </c>
      <c r="H27" s="17">
        <f t="shared" si="2"/>
        <v>297</v>
      </c>
      <c r="I27" s="18">
        <f t="shared" si="20"/>
        <v>0.2878151261</v>
      </c>
      <c r="J27" s="18">
        <f t="shared" ref="J27:K27" si="23">G27/D27</f>
        <v>0.3143418468</v>
      </c>
      <c r="K27" s="18">
        <f t="shared" si="23"/>
        <v>0.3015228426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25"/>
      <c r="B28" s="14">
        <v>23.0</v>
      </c>
      <c r="C28" s="15">
        <v>451.0</v>
      </c>
      <c r="D28" s="15">
        <v>478.0</v>
      </c>
      <c r="E28" s="15">
        <v>929.0</v>
      </c>
      <c r="F28" s="16">
        <v>126.0</v>
      </c>
      <c r="G28" s="16">
        <v>150.0</v>
      </c>
      <c r="H28" s="17">
        <f t="shared" si="2"/>
        <v>276</v>
      </c>
      <c r="I28" s="18">
        <f t="shared" si="20"/>
        <v>0.2793791574</v>
      </c>
      <c r="J28" s="18">
        <f t="shared" ref="J28:K28" si="24">G28/D28</f>
        <v>0.3138075314</v>
      </c>
      <c r="K28" s="18">
        <f t="shared" si="24"/>
        <v>0.2970936491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25"/>
      <c r="B29" s="40" t="s">
        <v>14</v>
      </c>
      <c r="C29" s="41">
        <f t="shared" ref="C29:D29" si="25">SUM(C6:C28)</f>
        <v>9126</v>
      </c>
      <c r="D29" s="42">
        <f t="shared" si="25"/>
        <v>10114</v>
      </c>
      <c r="E29" s="42">
        <f>C29+D29</f>
        <v>19240</v>
      </c>
      <c r="F29" s="42">
        <f t="shared" ref="F29:H29" si="26">SUM(F6:F28)</f>
        <v>2580</v>
      </c>
      <c r="G29" s="42">
        <f t="shared" si="26"/>
        <v>3082</v>
      </c>
      <c r="H29" s="42">
        <f t="shared" si="26"/>
        <v>5662</v>
      </c>
      <c r="I29" s="43">
        <f t="shared" si="20"/>
        <v>0.2827087442</v>
      </c>
      <c r="J29" s="43">
        <f t="shared" ref="J29:K29" si="27">G29/D29</f>
        <v>0.3047261222</v>
      </c>
      <c r="K29" s="43">
        <f t="shared" si="27"/>
        <v>0.2942827443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2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477C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25"/>
      <c r="B1" s="44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5"/>
      <c r="B2" s="45" t="s">
        <v>19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25"/>
      <c r="B3" s="45" t="s">
        <v>20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5"/>
      <c r="B4" s="46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25"/>
      <c r="B5" s="47" t="s">
        <v>4</v>
      </c>
      <c r="C5" s="47" t="s">
        <v>5</v>
      </c>
      <c r="D5" s="47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48" t="s">
        <v>12</v>
      </c>
      <c r="K5" s="48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25"/>
      <c r="B6" s="14">
        <v>1.0</v>
      </c>
      <c r="C6" s="15">
        <v>433.0</v>
      </c>
      <c r="D6" s="15">
        <v>535.0</v>
      </c>
      <c r="E6" s="15">
        <v>968.0</v>
      </c>
      <c r="F6" s="16">
        <v>130.0</v>
      </c>
      <c r="G6" s="16">
        <v>156.0</v>
      </c>
      <c r="H6" s="17">
        <f t="shared" ref="H6:H28" si="2">F6+G6</f>
        <v>286</v>
      </c>
      <c r="I6" s="18">
        <f t="shared" ref="I6:K6" si="1">F6/C6</f>
        <v>0.3002309469</v>
      </c>
      <c r="J6" s="18">
        <f t="shared" si="1"/>
        <v>0.291588785</v>
      </c>
      <c r="K6" s="18">
        <f t="shared" si="1"/>
        <v>0.2954545455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25"/>
      <c r="B7" s="14">
        <v>2.0</v>
      </c>
      <c r="C7" s="15">
        <v>300.0</v>
      </c>
      <c r="D7" s="15">
        <v>345.0</v>
      </c>
      <c r="E7" s="15">
        <v>645.0</v>
      </c>
      <c r="F7" s="16">
        <v>88.0</v>
      </c>
      <c r="G7" s="16">
        <v>112.0</v>
      </c>
      <c r="H7" s="17">
        <f t="shared" si="2"/>
        <v>200</v>
      </c>
      <c r="I7" s="18">
        <f t="shared" ref="I7:K7" si="3">F7/C7</f>
        <v>0.2933333333</v>
      </c>
      <c r="J7" s="18">
        <f t="shared" si="3"/>
        <v>0.3246376812</v>
      </c>
      <c r="K7" s="18">
        <f t="shared" si="3"/>
        <v>0.3100775194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25"/>
      <c r="B8" s="14">
        <v>3.0</v>
      </c>
      <c r="C8" s="15">
        <v>425.0</v>
      </c>
      <c r="D8" s="15">
        <v>458.0</v>
      </c>
      <c r="E8" s="15">
        <v>883.0</v>
      </c>
      <c r="F8" s="16">
        <v>117.0</v>
      </c>
      <c r="G8" s="16">
        <v>161.0</v>
      </c>
      <c r="H8" s="17">
        <f t="shared" si="2"/>
        <v>278</v>
      </c>
      <c r="I8" s="18">
        <f t="shared" ref="I8:K8" si="4">F8/C8</f>
        <v>0.2752941176</v>
      </c>
      <c r="J8" s="18">
        <f t="shared" si="4"/>
        <v>0.3515283843</v>
      </c>
      <c r="K8" s="18">
        <f t="shared" si="4"/>
        <v>0.3148357871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25"/>
      <c r="B9" s="14">
        <v>4.0</v>
      </c>
      <c r="C9" s="15">
        <v>481.0</v>
      </c>
      <c r="D9" s="15">
        <v>555.0</v>
      </c>
      <c r="E9" s="15">
        <v>1036.0</v>
      </c>
      <c r="F9" s="16">
        <v>126.0</v>
      </c>
      <c r="G9" s="16">
        <v>167.0</v>
      </c>
      <c r="H9" s="17">
        <f t="shared" si="2"/>
        <v>293</v>
      </c>
      <c r="I9" s="18">
        <f t="shared" ref="I9:K9" si="5">F9/C9</f>
        <v>0.261954262</v>
      </c>
      <c r="J9" s="18">
        <f t="shared" si="5"/>
        <v>0.3009009009</v>
      </c>
      <c r="K9" s="18">
        <f t="shared" si="5"/>
        <v>0.2828185328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25"/>
      <c r="B10" s="14">
        <v>5.0</v>
      </c>
      <c r="C10" s="15">
        <v>459.0</v>
      </c>
      <c r="D10" s="15">
        <v>474.0</v>
      </c>
      <c r="E10" s="15">
        <v>933.0</v>
      </c>
      <c r="F10" s="16">
        <v>129.0</v>
      </c>
      <c r="G10" s="16">
        <v>135.0</v>
      </c>
      <c r="H10" s="17">
        <f t="shared" si="2"/>
        <v>264</v>
      </c>
      <c r="I10" s="18">
        <f t="shared" ref="I10:K10" si="6">F10/C10</f>
        <v>0.2810457516</v>
      </c>
      <c r="J10" s="18">
        <f t="shared" si="6"/>
        <v>0.2848101266</v>
      </c>
      <c r="K10" s="18">
        <f t="shared" si="6"/>
        <v>0.2829581994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25"/>
      <c r="B11" s="14">
        <v>6.0</v>
      </c>
      <c r="C11" s="15">
        <v>408.0</v>
      </c>
      <c r="D11" s="15">
        <v>485.0</v>
      </c>
      <c r="E11" s="15">
        <v>893.0</v>
      </c>
      <c r="F11" s="16">
        <v>118.0</v>
      </c>
      <c r="G11" s="16">
        <v>156.0</v>
      </c>
      <c r="H11" s="17">
        <f t="shared" si="2"/>
        <v>274</v>
      </c>
      <c r="I11" s="18">
        <f t="shared" ref="I11:K11" si="7">F11/C11</f>
        <v>0.2892156863</v>
      </c>
      <c r="J11" s="18">
        <f t="shared" si="7"/>
        <v>0.3216494845</v>
      </c>
      <c r="K11" s="18">
        <f t="shared" si="7"/>
        <v>0.3068309071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25"/>
      <c r="B12" s="14">
        <v>7.0</v>
      </c>
      <c r="C12" s="15">
        <v>382.0</v>
      </c>
      <c r="D12" s="15">
        <v>459.0</v>
      </c>
      <c r="E12" s="15">
        <v>841.0</v>
      </c>
      <c r="F12" s="16">
        <v>89.0</v>
      </c>
      <c r="G12" s="16">
        <v>117.0</v>
      </c>
      <c r="H12" s="17">
        <f t="shared" si="2"/>
        <v>206</v>
      </c>
      <c r="I12" s="18">
        <f t="shared" ref="I12:K12" si="8">F12/C12</f>
        <v>0.2329842932</v>
      </c>
      <c r="J12" s="18">
        <f t="shared" si="8"/>
        <v>0.2549019608</v>
      </c>
      <c r="K12" s="18">
        <f t="shared" si="8"/>
        <v>0.2449464923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25"/>
      <c r="B13" s="14">
        <v>8.0</v>
      </c>
      <c r="C13" s="15">
        <v>505.0</v>
      </c>
      <c r="D13" s="15">
        <v>567.0</v>
      </c>
      <c r="E13" s="15">
        <v>1072.0</v>
      </c>
      <c r="F13" s="16">
        <v>163.0</v>
      </c>
      <c r="G13" s="16">
        <v>205.0</v>
      </c>
      <c r="H13" s="17">
        <f t="shared" si="2"/>
        <v>368</v>
      </c>
      <c r="I13" s="18">
        <f t="shared" ref="I13:K13" si="9">F13/C13</f>
        <v>0.3227722772</v>
      </c>
      <c r="J13" s="18">
        <f t="shared" si="9"/>
        <v>0.3615520282</v>
      </c>
      <c r="K13" s="18">
        <f t="shared" si="9"/>
        <v>0.3432835821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25"/>
      <c r="B14" s="14">
        <v>9.0</v>
      </c>
      <c r="C14" s="15">
        <v>340.0</v>
      </c>
      <c r="D14" s="15">
        <v>379.0</v>
      </c>
      <c r="E14" s="15">
        <v>719.0</v>
      </c>
      <c r="F14" s="16">
        <v>106.0</v>
      </c>
      <c r="G14" s="16">
        <v>129.0</v>
      </c>
      <c r="H14" s="17">
        <f t="shared" si="2"/>
        <v>235</v>
      </c>
      <c r="I14" s="18">
        <f t="shared" ref="I14:K14" si="10">F14/C14</f>
        <v>0.3117647059</v>
      </c>
      <c r="J14" s="18">
        <f t="shared" si="10"/>
        <v>0.3403693931</v>
      </c>
      <c r="K14" s="18">
        <f t="shared" si="10"/>
        <v>0.3268428373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25"/>
      <c r="B15" s="14">
        <v>10.0</v>
      </c>
      <c r="C15" s="15">
        <v>383.0</v>
      </c>
      <c r="D15" s="15">
        <v>443.0</v>
      </c>
      <c r="E15" s="15">
        <v>826.0</v>
      </c>
      <c r="F15" s="16">
        <v>95.0</v>
      </c>
      <c r="G15" s="16">
        <v>115.0</v>
      </c>
      <c r="H15" s="17">
        <f t="shared" si="2"/>
        <v>210</v>
      </c>
      <c r="I15" s="18">
        <f t="shared" ref="I15:K15" si="11">F15/C15</f>
        <v>0.2480417755</v>
      </c>
      <c r="J15" s="18">
        <f t="shared" si="11"/>
        <v>0.2595936795</v>
      </c>
      <c r="K15" s="18">
        <f t="shared" si="11"/>
        <v>0.2542372881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25"/>
      <c r="B16" s="14">
        <v>11.0</v>
      </c>
      <c r="C16" s="15">
        <v>307.0</v>
      </c>
      <c r="D16" s="15">
        <v>315.0</v>
      </c>
      <c r="E16" s="15">
        <v>622.0</v>
      </c>
      <c r="F16" s="16">
        <v>82.0</v>
      </c>
      <c r="G16" s="16">
        <v>95.0</v>
      </c>
      <c r="H16" s="17">
        <f t="shared" si="2"/>
        <v>177</v>
      </c>
      <c r="I16" s="18">
        <f t="shared" ref="I16:K16" si="12">F16/C16</f>
        <v>0.2671009772</v>
      </c>
      <c r="J16" s="18">
        <f t="shared" si="12"/>
        <v>0.3015873016</v>
      </c>
      <c r="K16" s="18">
        <f t="shared" si="12"/>
        <v>0.2845659164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25"/>
      <c r="B17" s="14">
        <v>12.0</v>
      </c>
      <c r="C17" s="15">
        <v>331.0</v>
      </c>
      <c r="D17" s="15">
        <v>377.0</v>
      </c>
      <c r="E17" s="15">
        <v>708.0</v>
      </c>
      <c r="F17" s="16">
        <v>101.0</v>
      </c>
      <c r="G17" s="16">
        <v>115.0</v>
      </c>
      <c r="H17" s="17">
        <f t="shared" si="2"/>
        <v>216</v>
      </c>
      <c r="I17" s="18">
        <f t="shared" ref="I17:K17" si="13">F17/C17</f>
        <v>0.3051359517</v>
      </c>
      <c r="J17" s="18">
        <f t="shared" si="13"/>
        <v>0.3050397878</v>
      </c>
      <c r="K17" s="18">
        <f t="shared" si="13"/>
        <v>0.3050847458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25"/>
      <c r="B18" s="14">
        <v>13.0</v>
      </c>
      <c r="C18" s="15">
        <v>260.0</v>
      </c>
      <c r="D18" s="15">
        <v>281.0</v>
      </c>
      <c r="E18" s="15">
        <v>541.0</v>
      </c>
      <c r="F18" s="16">
        <v>55.0</v>
      </c>
      <c r="G18" s="16">
        <v>72.0</v>
      </c>
      <c r="H18" s="17">
        <f t="shared" si="2"/>
        <v>127</v>
      </c>
      <c r="I18" s="18">
        <f t="shared" ref="I18:K18" si="14">F18/C18</f>
        <v>0.2115384615</v>
      </c>
      <c r="J18" s="18">
        <f t="shared" si="14"/>
        <v>0.256227758</v>
      </c>
      <c r="K18" s="18">
        <f t="shared" si="14"/>
        <v>0.2347504621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25"/>
      <c r="B19" s="14">
        <v>14.0</v>
      </c>
      <c r="C19" s="15">
        <v>466.0</v>
      </c>
      <c r="D19" s="15">
        <v>507.0</v>
      </c>
      <c r="E19" s="15">
        <v>973.0</v>
      </c>
      <c r="F19" s="16">
        <v>139.0</v>
      </c>
      <c r="G19" s="16">
        <v>130.0</v>
      </c>
      <c r="H19" s="17">
        <f t="shared" si="2"/>
        <v>269</v>
      </c>
      <c r="I19" s="18">
        <f t="shared" ref="I19:K19" si="15">F19/C19</f>
        <v>0.2982832618</v>
      </c>
      <c r="J19" s="18">
        <f t="shared" si="15"/>
        <v>0.2564102564</v>
      </c>
      <c r="K19" s="18">
        <f t="shared" si="15"/>
        <v>0.2764645427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25"/>
      <c r="B20" s="14">
        <v>15.0</v>
      </c>
      <c r="C20" s="15">
        <v>380.0</v>
      </c>
      <c r="D20" s="15">
        <v>410.0</v>
      </c>
      <c r="E20" s="15">
        <v>790.0</v>
      </c>
      <c r="F20" s="16">
        <v>104.0</v>
      </c>
      <c r="G20" s="16">
        <v>122.0</v>
      </c>
      <c r="H20" s="17">
        <f t="shared" si="2"/>
        <v>226</v>
      </c>
      <c r="I20" s="18">
        <f t="shared" ref="I20:K20" si="16">F20/C20</f>
        <v>0.2736842105</v>
      </c>
      <c r="J20" s="18">
        <f t="shared" si="16"/>
        <v>0.2975609756</v>
      </c>
      <c r="K20" s="18">
        <f t="shared" si="16"/>
        <v>0.2860759494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25"/>
      <c r="B21" s="14">
        <v>16.0</v>
      </c>
      <c r="C21" s="15">
        <v>465.0</v>
      </c>
      <c r="D21" s="15">
        <v>499.0</v>
      </c>
      <c r="E21" s="15">
        <v>964.0</v>
      </c>
      <c r="F21" s="16">
        <v>144.0</v>
      </c>
      <c r="G21" s="16">
        <v>153.0</v>
      </c>
      <c r="H21" s="17">
        <f t="shared" si="2"/>
        <v>297</v>
      </c>
      <c r="I21" s="18">
        <f t="shared" ref="I21:K21" si="17">F21/C21</f>
        <v>0.3096774194</v>
      </c>
      <c r="J21" s="18">
        <f t="shared" si="17"/>
        <v>0.3066132265</v>
      </c>
      <c r="K21" s="18">
        <f t="shared" si="17"/>
        <v>0.3080912863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25"/>
      <c r="B22" s="14">
        <v>17.0</v>
      </c>
      <c r="C22" s="15">
        <v>401.0</v>
      </c>
      <c r="D22" s="15">
        <v>422.0</v>
      </c>
      <c r="E22" s="15">
        <v>823.0</v>
      </c>
      <c r="F22" s="16">
        <v>104.0</v>
      </c>
      <c r="G22" s="16">
        <v>132.0</v>
      </c>
      <c r="H22" s="17">
        <f t="shared" si="2"/>
        <v>236</v>
      </c>
      <c r="I22" s="18">
        <f t="shared" ref="I22:K22" si="18">F22/C22</f>
        <v>0.2593516209</v>
      </c>
      <c r="J22" s="18">
        <f t="shared" si="18"/>
        <v>0.3127962085</v>
      </c>
      <c r="K22" s="18">
        <f t="shared" si="18"/>
        <v>0.2867557716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25"/>
      <c r="B23" s="14">
        <v>18.0</v>
      </c>
      <c r="C23" s="15">
        <v>425.0</v>
      </c>
      <c r="D23" s="15">
        <v>477.0</v>
      </c>
      <c r="E23" s="15">
        <v>902.0</v>
      </c>
      <c r="F23" s="16">
        <v>108.0</v>
      </c>
      <c r="G23" s="16">
        <v>141.0</v>
      </c>
      <c r="H23" s="17">
        <f t="shared" si="2"/>
        <v>249</v>
      </c>
      <c r="I23" s="18">
        <f t="shared" ref="I23:K23" si="19">F23/C23</f>
        <v>0.2541176471</v>
      </c>
      <c r="J23" s="18">
        <f t="shared" si="19"/>
        <v>0.2955974843</v>
      </c>
      <c r="K23" s="18">
        <f t="shared" si="19"/>
        <v>0.2760532151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25"/>
      <c r="B24" s="14">
        <v>19.0</v>
      </c>
      <c r="C24" s="19">
        <v>3.0</v>
      </c>
      <c r="D24" s="15">
        <v>0.0</v>
      </c>
      <c r="E24" s="19">
        <v>3.0</v>
      </c>
      <c r="F24" s="16">
        <v>3.0</v>
      </c>
      <c r="G24" s="16">
        <v>0.0</v>
      </c>
      <c r="H24" s="17">
        <f t="shared" si="2"/>
        <v>3</v>
      </c>
      <c r="I24" s="18">
        <f t="shared" ref="I24:I29" si="20">F24/C24</f>
        <v>1</v>
      </c>
      <c r="J24" s="20">
        <v>0.0</v>
      </c>
      <c r="K24" s="18">
        <f>H24/E24</f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25"/>
      <c r="B25" s="14">
        <v>20.0</v>
      </c>
      <c r="C25" s="15">
        <v>574.0</v>
      </c>
      <c r="D25" s="15">
        <v>634.0</v>
      </c>
      <c r="E25" s="15">
        <v>1208.0</v>
      </c>
      <c r="F25" s="16">
        <v>184.0</v>
      </c>
      <c r="G25" s="16">
        <v>213.0</v>
      </c>
      <c r="H25" s="17">
        <f t="shared" si="2"/>
        <v>397</v>
      </c>
      <c r="I25" s="18">
        <f t="shared" si="20"/>
        <v>0.3205574913</v>
      </c>
      <c r="J25" s="18">
        <f t="shared" ref="J25:K25" si="21">G25/D25</f>
        <v>0.3359621451</v>
      </c>
      <c r="K25" s="18">
        <f t="shared" si="21"/>
        <v>0.3286423841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25"/>
      <c r="B26" s="14">
        <v>21.0</v>
      </c>
      <c r="C26" s="15">
        <v>471.0</v>
      </c>
      <c r="D26" s="15">
        <v>505.0</v>
      </c>
      <c r="E26" s="15">
        <v>976.0</v>
      </c>
      <c r="F26" s="16">
        <v>131.0</v>
      </c>
      <c r="G26" s="16">
        <v>146.0</v>
      </c>
      <c r="H26" s="17">
        <f t="shared" si="2"/>
        <v>277</v>
      </c>
      <c r="I26" s="18">
        <f t="shared" si="20"/>
        <v>0.2781316348</v>
      </c>
      <c r="J26" s="18">
        <f t="shared" ref="J26:K26" si="22">G26/D26</f>
        <v>0.2891089109</v>
      </c>
      <c r="K26" s="18">
        <f t="shared" si="22"/>
        <v>0.2838114754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25"/>
      <c r="B27" s="14">
        <v>22.0</v>
      </c>
      <c r="C27" s="15">
        <v>476.0</v>
      </c>
      <c r="D27" s="15">
        <v>509.0</v>
      </c>
      <c r="E27" s="15">
        <v>985.0</v>
      </c>
      <c r="F27" s="16">
        <v>137.0</v>
      </c>
      <c r="G27" s="16">
        <v>160.0</v>
      </c>
      <c r="H27" s="17">
        <f t="shared" si="2"/>
        <v>297</v>
      </c>
      <c r="I27" s="18">
        <f t="shared" si="20"/>
        <v>0.2878151261</v>
      </c>
      <c r="J27" s="18">
        <f t="shared" ref="J27:K27" si="23">G27/D27</f>
        <v>0.3143418468</v>
      </c>
      <c r="K27" s="18">
        <f t="shared" si="23"/>
        <v>0.3015228426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25"/>
      <c r="B28" s="14">
        <v>23.0</v>
      </c>
      <c r="C28" s="15">
        <v>451.0</v>
      </c>
      <c r="D28" s="15">
        <v>478.0</v>
      </c>
      <c r="E28" s="15">
        <v>929.0</v>
      </c>
      <c r="F28" s="16">
        <v>126.0</v>
      </c>
      <c r="G28" s="16">
        <v>150.0</v>
      </c>
      <c r="H28" s="17">
        <f t="shared" si="2"/>
        <v>276</v>
      </c>
      <c r="I28" s="18">
        <f t="shared" si="20"/>
        <v>0.2793791574</v>
      </c>
      <c r="J28" s="18">
        <f t="shared" ref="J28:K28" si="24">G28/D28</f>
        <v>0.3138075314</v>
      </c>
      <c r="K28" s="18">
        <f t="shared" si="24"/>
        <v>0.2970936491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25"/>
      <c r="B29" s="49" t="s">
        <v>14</v>
      </c>
      <c r="C29" s="50">
        <f t="shared" ref="C29:D29" si="25">SUM(C6:C28)</f>
        <v>9126</v>
      </c>
      <c r="D29" s="51">
        <f t="shared" si="25"/>
        <v>10114</v>
      </c>
      <c r="E29" s="51">
        <f>C29+D29</f>
        <v>19240</v>
      </c>
      <c r="F29" s="51">
        <f t="shared" ref="F29:H29" si="26">SUM(F6:F28)</f>
        <v>2579</v>
      </c>
      <c r="G29" s="51">
        <f t="shared" si="26"/>
        <v>3082</v>
      </c>
      <c r="H29" s="51">
        <f t="shared" si="26"/>
        <v>5661</v>
      </c>
      <c r="I29" s="52">
        <f t="shared" si="20"/>
        <v>0.2825991672</v>
      </c>
      <c r="J29" s="52">
        <f t="shared" ref="J29:K29" si="27">G29/D29</f>
        <v>0.3047261222</v>
      </c>
      <c r="K29" s="52">
        <f t="shared" si="27"/>
        <v>0.2942307692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2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10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57"/>
    <col customWidth="1" min="3" max="3" width="12.86"/>
    <col customWidth="1" min="4" max="4" width="13.86"/>
    <col customWidth="1" min="5" max="5" width="13.0"/>
    <col customWidth="1" min="6" max="11" width="15.71"/>
    <col customWidth="1" min="12" max="27" width="8.71"/>
  </cols>
  <sheetData>
    <row r="1">
      <c r="A1" s="25"/>
      <c r="B1" s="53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5"/>
      <c r="B2" s="54" t="s">
        <v>21</v>
      </c>
      <c r="C2" s="7"/>
      <c r="D2" s="7"/>
      <c r="E2" s="7"/>
      <c r="F2" s="7"/>
      <c r="G2" s="7"/>
      <c r="H2" s="7"/>
      <c r="I2" s="7"/>
      <c r="J2" s="7"/>
      <c r="K2" s="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56.25" customHeight="1">
      <c r="A3" s="25"/>
      <c r="B3" s="54" t="s">
        <v>22</v>
      </c>
      <c r="C3" s="7"/>
      <c r="D3" s="7"/>
      <c r="E3" s="7"/>
      <c r="F3" s="7"/>
      <c r="G3" s="7"/>
      <c r="H3" s="7"/>
      <c r="I3" s="7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25"/>
      <c r="B4" s="55" t="s">
        <v>3</v>
      </c>
      <c r="C4" s="10"/>
      <c r="D4" s="10"/>
      <c r="E4" s="10"/>
      <c r="F4" s="10"/>
      <c r="G4" s="10"/>
      <c r="H4" s="10"/>
      <c r="I4" s="10"/>
      <c r="J4" s="10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25"/>
      <c r="B5" s="56" t="s">
        <v>4</v>
      </c>
      <c r="C5" s="56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9.5" customHeight="1">
      <c r="A6" s="25"/>
      <c r="B6" s="14">
        <v>1.0</v>
      </c>
      <c r="C6" s="15">
        <v>433.0</v>
      </c>
      <c r="D6" s="15">
        <v>535.0</v>
      </c>
      <c r="E6" s="15">
        <v>968.0</v>
      </c>
      <c r="F6" s="16">
        <v>131.0</v>
      </c>
      <c r="G6" s="16">
        <v>156.0</v>
      </c>
      <c r="H6" s="17">
        <f t="shared" ref="H6:H28" si="2">F6+G6</f>
        <v>287</v>
      </c>
      <c r="I6" s="18">
        <f t="shared" ref="I6:K6" si="1">F6/C6</f>
        <v>0.3025404157</v>
      </c>
      <c r="J6" s="18">
        <f t="shared" si="1"/>
        <v>0.291588785</v>
      </c>
      <c r="K6" s="18">
        <f t="shared" si="1"/>
        <v>0.2964876033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9.5" customHeight="1">
      <c r="A7" s="25"/>
      <c r="B7" s="14">
        <v>2.0</v>
      </c>
      <c r="C7" s="15">
        <v>300.0</v>
      </c>
      <c r="D7" s="15">
        <v>345.0</v>
      </c>
      <c r="E7" s="15">
        <v>645.0</v>
      </c>
      <c r="F7" s="16">
        <v>88.0</v>
      </c>
      <c r="G7" s="16">
        <v>112.0</v>
      </c>
      <c r="H7" s="17">
        <f t="shared" si="2"/>
        <v>200</v>
      </c>
      <c r="I7" s="18">
        <f t="shared" ref="I7:K7" si="3">F7/C7</f>
        <v>0.2933333333</v>
      </c>
      <c r="J7" s="18">
        <f t="shared" si="3"/>
        <v>0.3246376812</v>
      </c>
      <c r="K7" s="18">
        <f t="shared" si="3"/>
        <v>0.3100775194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9.5" customHeight="1">
      <c r="A8" s="25"/>
      <c r="B8" s="14">
        <v>3.0</v>
      </c>
      <c r="C8" s="15">
        <v>425.0</v>
      </c>
      <c r="D8" s="15">
        <v>458.0</v>
      </c>
      <c r="E8" s="15">
        <v>883.0</v>
      </c>
      <c r="F8" s="16">
        <v>115.0</v>
      </c>
      <c r="G8" s="16">
        <v>160.0</v>
      </c>
      <c r="H8" s="17">
        <f t="shared" si="2"/>
        <v>275</v>
      </c>
      <c r="I8" s="18">
        <f t="shared" ref="I8:K8" si="4">F8/C8</f>
        <v>0.2705882353</v>
      </c>
      <c r="J8" s="18">
        <f t="shared" si="4"/>
        <v>0.3493449782</v>
      </c>
      <c r="K8" s="18">
        <f t="shared" si="4"/>
        <v>0.3114382786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9.5" customHeight="1">
      <c r="A9" s="25"/>
      <c r="B9" s="14">
        <v>4.0</v>
      </c>
      <c r="C9" s="15">
        <v>481.0</v>
      </c>
      <c r="D9" s="15">
        <v>555.0</v>
      </c>
      <c r="E9" s="15">
        <v>1036.0</v>
      </c>
      <c r="F9" s="16">
        <v>126.0</v>
      </c>
      <c r="G9" s="16">
        <v>167.0</v>
      </c>
      <c r="H9" s="17">
        <f t="shared" si="2"/>
        <v>293</v>
      </c>
      <c r="I9" s="18">
        <f t="shared" ref="I9:K9" si="5">F9/C9</f>
        <v>0.261954262</v>
      </c>
      <c r="J9" s="18">
        <f t="shared" si="5"/>
        <v>0.3009009009</v>
      </c>
      <c r="K9" s="18">
        <f t="shared" si="5"/>
        <v>0.2828185328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9.5" customHeight="1">
      <c r="A10" s="25"/>
      <c r="B10" s="14">
        <v>5.0</v>
      </c>
      <c r="C10" s="15">
        <v>459.0</v>
      </c>
      <c r="D10" s="15">
        <v>474.0</v>
      </c>
      <c r="E10" s="15">
        <v>933.0</v>
      </c>
      <c r="F10" s="16">
        <v>129.0</v>
      </c>
      <c r="G10" s="16">
        <v>135.0</v>
      </c>
      <c r="H10" s="17">
        <f t="shared" si="2"/>
        <v>264</v>
      </c>
      <c r="I10" s="18">
        <f t="shared" ref="I10:K10" si="6">F10/C10</f>
        <v>0.2810457516</v>
      </c>
      <c r="J10" s="18">
        <f t="shared" si="6"/>
        <v>0.2848101266</v>
      </c>
      <c r="K10" s="18">
        <f t="shared" si="6"/>
        <v>0.2829581994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9.5" customHeight="1">
      <c r="A11" s="25"/>
      <c r="B11" s="14">
        <v>6.0</v>
      </c>
      <c r="C11" s="15">
        <v>408.0</v>
      </c>
      <c r="D11" s="15">
        <v>485.0</v>
      </c>
      <c r="E11" s="15">
        <v>893.0</v>
      </c>
      <c r="F11" s="16">
        <v>118.0</v>
      </c>
      <c r="G11" s="16">
        <v>156.0</v>
      </c>
      <c r="H11" s="17">
        <f t="shared" si="2"/>
        <v>274</v>
      </c>
      <c r="I11" s="18">
        <f t="shared" ref="I11:K11" si="7">F11/C11</f>
        <v>0.2892156863</v>
      </c>
      <c r="J11" s="18">
        <f t="shared" si="7"/>
        <v>0.3216494845</v>
      </c>
      <c r="K11" s="18">
        <f t="shared" si="7"/>
        <v>0.3068309071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9.5" customHeight="1">
      <c r="A12" s="25"/>
      <c r="B12" s="14">
        <v>7.0</v>
      </c>
      <c r="C12" s="15">
        <v>382.0</v>
      </c>
      <c r="D12" s="15">
        <v>459.0</v>
      </c>
      <c r="E12" s="15">
        <v>841.0</v>
      </c>
      <c r="F12" s="16">
        <v>90.0</v>
      </c>
      <c r="G12" s="16">
        <v>117.0</v>
      </c>
      <c r="H12" s="17">
        <f t="shared" si="2"/>
        <v>207</v>
      </c>
      <c r="I12" s="18">
        <f t="shared" ref="I12:K12" si="8">F12/C12</f>
        <v>0.2356020942</v>
      </c>
      <c r="J12" s="18">
        <f t="shared" si="8"/>
        <v>0.2549019608</v>
      </c>
      <c r="K12" s="18">
        <f t="shared" si="8"/>
        <v>0.2461355529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9.5" customHeight="1">
      <c r="A13" s="25"/>
      <c r="B13" s="14">
        <v>8.0</v>
      </c>
      <c r="C13" s="15">
        <v>505.0</v>
      </c>
      <c r="D13" s="15">
        <v>567.0</v>
      </c>
      <c r="E13" s="15">
        <v>1072.0</v>
      </c>
      <c r="F13" s="16">
        <v>162.0</v>
      </c>
      <c r="G13" s="16">
        <v>205.0</v>
      </c>
      <c r="H13" s="17">
        <f t="shared" si="2"/>
        <v>367</v>
      </c>
      <c r="I13" s="18">
        <f t="shared" ref="I13:K13" si="9">F13/C13</f>
        <v>0.3207920792</v>
      </c>
      <c r="J13" s="18">
        <f t="shared" si="9"/>
        <v>0.3615520282</v>
      </c>
      <c r="K13" s="18">
        <f t="shared" si="9"/>
        <v>0.3423507463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9.5" customHeight="1">
      <c r="A14" s="25"/>
      <c r="B14" s="14">
        <v>9.0</v>
      </c>
      <c r="C14" s="15">
        <v>340.0</v>
      </c>
      <c r="D14" s="15">
        <v>379.0</v>
      </c>
      <c r="E14" s="15">
        <v>719.0</v>
      </c>
      <c r="F14" s="16">
        <v>106.0</v>
      </c>
      <c r="G14" s="16">
        <v>129.0</v>
      </c>
      <c r="H14" s="17">
        <f t="shared" si="2"/>
        <v>235</v>
      </c>
      <c r="I14" s="18">
        <f t="shared" ref="I14:K14" si="10">F14/C14</f>
        <v>0.3117647059</v>
      </c>
      <c r="J14" s="18">
        <f t="shared" si="10"/>
        <v>0.3403693931</v>
      </c>
      <c r="K14" s="18">
        <f t="shared" si="10"/>
        <v>0.3268428373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9.5" customHeight="1">
      <c r="A15" s="25"/>
      <c r="B15" s="14">
        <v>10.0</v>
      </c>
      <c r="C15" s="15">
        <v>383.0</v>
      </c>
      <c r="D15" s="15">
        <v>443.0</v>
      </c>
      <c r="E15" s="15">
        <v>826.0</v>
      </c>
      <c r="F15" s="16">
        <v>94.0</v>
      </c>
      <c r="G15" s="16">
        <v>115.0</v>
      </c>
      <c r="H15" s="17">
        <f t="shared" si="2"/>
        <v>209</v>
      </c>
      <c r="I15" s="18">
        <f t="shared" ref="I15:K15" si="11">F15/C15</f>
        <v>0.2454308094</v>
      </c>
      <c r="J15" s="18">
        <f t="shared" si="11"/>
        <v>0.2595936795</v>
      </c>
      <c r="K15" s="18">
        <f t="shared" si="11"/>
        <v>0.2530266344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9.5" customHeight="1">
      <c r="A16" s="25"/>
      <c r="B16" s="14">
        <v>11.0</v>
      </c>
      <c r="C16" s="15">
        <v>307.0</v>
      </c>
      <c r="D16" s="15">
        <v>315.0</v>
      </c>
      <c r="E16" s="15">
        <v>622.0</v>
      </c>
      <c r="F16" s="16">
        <v>82.0</v>
      </c>
      <c r="G16" s="16">
        <v>94.0</v>
      </c>
      <c r="H16" s="17">
        <f t="shared" si="2"/>
        <v>176</v>
      </c>
      <c r="I16" s="18">
        <f t="shared" ref="I16:K16" si="12">F16/C16</f>
        <v>0.2671009772</v>
      </c>
      <c r="J16" s="18">
        <f t="shared" si="12"/>
        <v>0.2984126984</v>
      </c>
      <c r="K16" s="18">
        <f t="shared" si="12"/>
        <v>0.2829581994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9.5" customHeight="1">
      <c r="A17" s="25"/>
      <c r="B17" s="14">
        <v>12.0</v>
      </c>
      <c r="C17" s="15">
        <v>331.0</v>
      </c>
      <c r="D17" s="15">
        <v>377.0</v>
      </c>
      <c r="E17" s="15">
        <v>708.0</v>
      </c>
      <c r="F17" s="16">
        <v>101.0</v>
      </c>
      <c r="G17" s="16">
        <v>115.0</v>
      </c>
      <c r="H17" s="17">
        <f t="shared" si="2"/>
        <v>216</v>
      </c>
      <c r="I17" s="18">
        <f t="shared" ref="I17:K17" si="13">F17/C17</f>
        <v>0.3051359517</v>
      </c>
      <c r="J17" s="18">
        <f t="shared" si="13"/>
        <v>0.3050397878</v>
      </c>
      <c r="K17" s="18">
        <f t="shared" si="13"/>
        <v>0.3050847458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9.5" customHeight="1">
      <c r="A18" s="25"/>
      <c r="B18" s="14">
        <v>13.0</v>
      </c>
      <c r="C18" s="15">
        <v>260.0</v>
      </c>
      <c r="D18" s="15">
        <v>281.0</v>
      </c>
      <c r="E18" s="15">
        <v>541.0</v>
      </c>
      <c r="F18" s="16">
        <v>55.0</v>
      </c>
      <c r="G18" s="16">
        <v>72.0</v>
      </c>
      <c r="H18" s="17">
        <f t="shared" si="2"/>
        <v>127</v>
      </c>
      <c r="I18" s="18">
        <f t="shared" ref="I18:K18" si="14">F18/C18</f>
        <v>0.2115384615</v>
      </c>
      <c r="J18" s="18">
        <f t="shared" si="14"/>
        <v>0.256227758</v>
      </c>
      <c r="K18" s="18">
        <f t="shared" si="14"/>
        <v>0.2347504621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9.5" customHeight="1">
      <c r="A19" s="25"/>
      <c r="B19" s="14">
        <v>14.0</v>
      </c>
      <c r="C19" s="15">
        <v>466.0</v>
      </c>
      <c r="D19" s="15">
        <v>507.0</v>
      </c>
      <c r="E19" s="15">
        <v>973.0</v>
      </c>
      <c r="F19" s="16">
        <v>139.0</v>
      </c>
      <c r="G19" s="16">
        <v>129.0</v>
      </c>
      <c r="H19" s="17">
        <f t="shared" si="2"/>
        <v>268</v>
      </c>
      <c r="I19" s="18">
        <f t="shared" ref="I19:K19" si="15">F19/C19</f>
        <v>0.2982832618</v>
      </c>
      <c r="J19" s="18">
        <f t="shared" si="15"/>
        <v>0.2544378698</v>
      </c>
      <c r="K19" s="18">
        <f t="shared" si="15"/>
        <v>0.2754367934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9.5" customHeight="1">
      <c r="A20" s="25"/>
      <c r="B20" s="14">
        <v>15.0</v>
      </c>
      <c r="C20" s="15">
        <v>380.0</v>
      </c>
      <c r="D20" s="15">
        <v>410.0</v>
      </c>
      <c r="E20" s="15">
        <v>790.0</v>
      </c>
      <c r="F20" s="16">
        <v>103.0</v>
      </c>
      <c r="G20" s="16">
        <v>121.0</v>
      </c>
      <c r="H20" s="17">
        <f t="shared" si="2"/>
        <v>224</v>
      </c>
      <c r="I20" s="18">
        <f t="shared" ref="I20:K20" si="16">F20/C20</f>
        <v>0.2710526316</v>
      </c>
      <c r="J20" s="18">
        <f t="shared" si="16"/>
        <v>0.2951219512</v>
      </c>
      <c r="K20" s="18">
        <f t="shared" si="16"/>
        <v>0.2835443038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9.5" customHeight="1">
      <c r="A21" s="25"/>
      <c r="B21" s="14">
        <v>16.0</v>
      </c>
      <c r="C21" s="15">
        <v>465.0</v>
      </c>
      <c r="D21" s="15">
        <v>499.0</v>
      </c>
      <c r="E21" s="15">
        <v>964.0</v>
      </c>
      <c r="F21" s="16">
        <v>144.0</v>
      </c>
      <c r="G21" s="16">
        <v>154.0</v>
      </c>
      <c r="H21" s="17">
        <f t="shared" si="2"/>
        <v>298</v>
      </c>
      <c r="I21" s="18">
        <f t="shared" ref="I21:K21" si="17">F21/C21</f>
        <v>0.3096774194</v>
      </c>
      <c r="J21" s="18">
        <f t="shared" si="17"/>
        <v>0.3086172345</v>
      </c>
      <c r="K21" s="18">
        <f t="shared" si="17"/>
        <v>0.3091286307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9.5" customHeight="1">
      <c r="A22" s="25"/>
      <c r="B22" s="14">
        <v>17.0</v>
      </c>
      <c r="C22" s="15">
        <v>401.0</v>
      </c>
      <c r="D22" s="15">
        <v>422.0</v>
      </c>
      <c r="E22" s="15">
        <v>823.0</v>
      </c>
      <c r="F22" s="16">
        <v>104.0</v>
      </c>
      <c r="G22" s="16">
        <v>132.0</v>
      </c>
      <c r="H22" s="17">
        <f t="shared" si="2"/>
        <v>236</v>
      </c>
      <c r="I22" s="18">
        <f t="shared" ref="I22:K22" si="18">F22/C22</f>
        <v>0.2593516209</v>
      </c>
      <c r="J22" s="18">
        <f t="shared" si="18"/>
        <v>0.3127962085</v>
      </c>
      <c r="K22" s="18">
        <f t="shared" si="18"/>
        <v>0.2867557716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9.5" customHeight="1">
      <c r="A23" s="25"/>
      <c r="B23" s="14">
        <v>18.0</v>
      </c>
      <c r="C23" s="15">
        <v>425.0</v>
      </c>
      <c r="D23" s="15">
        <v>477.0</v>
      </c>
      <c r="E23" s="15">
        <v>902.0</v>
      </c>
      <c r="F23" s="16">
        <v>108.0</v>
      </c>
      <c r="G23" s="16">
        <v>141.0</v>
      </c>
      <c r="H23" s="17">
        <f t="shared" si="2"/>
        <v>249</v>
      </c>
      <c r="I23" s="18">
        <f t="shared" ref="I23:K23" si="19">F23/C23</f>
        <v>0.2541176471</v>
      </c>
      <c r="J23" s="18">
        <f t="shared" si="19"/>
        <v>0.2955974843</v>
      </c>
      <c r="K23" s="18">
        <f t="shared" si="19"/>
        <v>0.2760532151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9.5" customHeight="1">
      <c r="A24" s="25"/>
      <c r="B24" s="14">
        <v>19.0</v>
      </c>
      <c r="C24" s="19">
        <v>3.0</v>
      </c>
      <c r="D24" s="15">
        <v>0.0</v>
      </c>
      <c r="E24" s="19">
        <v>3.0</v>
      </c>
      <c r="F24" s="16">
        <v>3.0</v>
      </c>
      <c r="G24" s="16">
        <v>0.0</v>
      </c>
      <c r="H24" s="17">
        <f t="shared" si="2"/>
        <v>3</v>
      </c>
      <c r="I24" s="18">
        <f t="shared" ref="I24:I29" si="20">F24/C24</f>
        <v>1</v>
      </c>
      <c r="J24" s="20">
        <v>0.0</v>
      </c>
      <c r="K24" s="18">
        <f>H24/E24</f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9.5" customHeight="1">
      <c r="A25" s="25"/>
      <c r="B25" s="14">
        <v>20.0</v>
      </c>
      <c r="C25" s="15">
        <v>574.0</v>
      </c>
      <c r="D25" s="15">
        <v>634.0</v>
      </c>
      <c r="E25" s="15">
        <v>1208.0</v>
      </c>
      <c r="F25" s="16">
        <v>184.0</v>
      </c>
      <c r="G25" s="16">
        <v>213.0</v>
      </c>
      <c r="H25" s="17">
        <f t="shared" si="2"/>
        <v>397</v>
      </c>
      <c r="I25" s="18">
        <f t="shared" si="20"/>
        <v>0.3205574913</v>
      </c>
      <c r="J25" s="18">
        <f t="shared" ref="J25:K25" si="21">G25/D25</f>
        <v>0.3359621451</v>
      </c>
      <c r="K25" s="18">
        <f t="shared" si="21"/>
        <v>0.3286423841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9.5" customHeight="1">
      <c r="A26" s="25"/>
      <c r="B26" s="14">
        <v>21.0</v>
      </c>
      <c r="C26" s="15">
        <v>471.0</v>
      </c>
      <c r="D26" s="15">
        <v>505.0</v>
      </c>
      <c r="E26" s="15">
        <v>976.0</v>
      </c>
      <c r="F26" s="16">
        <v>131.0</v>
      </c>
      <c r="G26" s="16">
        <v>146.0</v>
      </c>
      <c r="H26" s="17">
        <f t="shared" si="2"/>
        <v>277</v>
      </c>
      <c r="I26" s="18">
        <f t="shared" si="20"/>
        <v>0.2781316348</v>
      </c>
      <c r="J26" s="18">
        <f t="shared" ref="J26:K26" si="22">G26/D26</f>
        <v>0.2891089109</v>
      </c>
      <c r="K26" s="18">
        <f t="shared" si="22"/>
        <v>0.2838114754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9.5" customHeight="1">
      <c r="A27" s="25"/>
      <c r="B27" s="14">
        <v>22.0</v>
      </c>
      <c r="C27" s="15">
        <v>476.0</v>
      </c>
      <c r="D27" s="15">
        <v>509.0</v>
      </c>
      <c r="E27" s="15">
        <v>985.0</v>
      </c>
      <c r="F27" s="16">
        <v>137.0</v>
      </c>
      <c r="G27" s="16">
        <v>160.0</v>
      </c>
      <c r="H27" s="17">
        <f t="shared" si="2"/>
        <v>297</v>
      </c>
      <c r="I27" s="18">
        <f t="shared" si="20"/>
        <v>0.2878151261</v>
      </c>
      <c r="J27" s="18">
        <f t="shared" ref="J27:K27" si="23">G27/D27</f>
        <v>0.3143418468</v>
      </c>
      <c r="K27" s="18">
        <f t="shared" si="23"/>
        <v>0.3015228426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9.5" customHeight="1">
      <c r="A28" s="25"/>
      <c r="B28" s="14">
        <v>23.0</v>
      </c>
      <c r="C28" s="15">
        <v>451.0</v>
      </c>
      <c r="D28" s="15">
        <v>478.0</v>
      </c>
      <c r="E28" s="15">
        <v>929.0</v>
      </c>
      <c r="F28" s="16">
        <v>126.0</v>
      </c>
      <c r="G28" s="16">
        <v>150.0</v>
      </c>
      <c r="H28" s="17">
        <f t="shared" si="2"/>
        <v>276</v>
      </c>
      <c r="I28" s="18">
        <f t="shared" si="20"/>
        <v>0.2793791574</v>
      </c>
      <c r="J28" s="18">
        <f t="shared" ref="J28:K28" si="24">G28/D28</f>
        <v>0.3138075314</v>
      </c>
      <c r="K28" s="18">
        <f t="shared" si="24"/>
        <v>0.2970936491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1.5" customHeight="1">
      <c r="A29" s="25"/>
      <c r="B29" s="58" t="s">
        <v>14</v>
      </c>
      <c r="C29" s="59">
        <f t="shared" ref="C29:D29" si="25">SUM(C6:C28)</f>
        <v>9126</v>
      </c>
      <c r="D29" s="60">
        <f t="shared" si="25"/>
        <v>10114</v>
      </c>
      <c r="E29" s="60">
        <f>C29+D29</f>
        <v>19240</v>
      </c>
      <c r="F29" s="60">
        <f t="shared" ref="F29:H29" si="26">SUM(F6:F28)</f>
        <v>2576</v>
      </c>
      <c r="G29" s="60">
        <f t="shared" si="26"/>
        <v>3079</v>
      </c>
      <c r="H29" s="60">
        <f t="shared" si="26"/>
        <v>5655</v>
      </c>
      <c r="I29" s="61">
        <f t="shared" si="20"/>
        <v>0.2822704361</v>
      </c>
      <c r="J29" s="61">
        <f t="shared" ref="J29:K29" si="27">G29/D29</f>
        <v>0.3044295037</v>
      </c>
      <c r="K29" s="61">
        <f t="shared" si="27"/>
        <v>0.2939189189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8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8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8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8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8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8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8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8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8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8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8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8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8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8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8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8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8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8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8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8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8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8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8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4">
    <mergeCell ref="B1:K1"/>
    <mergeCell ref="B2:K2"/>
    <mergeCell ref="B3:K3"/>
    <mergeCell ref="B4:K4"/>
  </mergeCells>
  <printOptions/>
  <pageMargins bottom="1.0" footer="0.0" header="0.0" left="0.75" right="0.75" top="1.0"/>
  <pageSetup paperSize="9" orientation="landscape"/>
  <drawing r:id="rId1"/>
</worksheet>
</file>