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Votanti domenica" sheetId="1" r:id="rId4"/>
    <sheet state="visible" name="2 Votanti domenica" sheetId="2" r:id="rId5"/>
    <sheet state="visible" name="3 Votanti domenica" sheetId="3" r:id="rId6"/>
    <sheet state="visible" name="4 Votanti domenica" sheetId="4" r:id="rId7"/>
    <sheet state="visible" name="5 Votanti domenica" sheetId="5" r:id="rId8"/>
  </sheets>
  <definedNames/>
  <calcPr/>
</workbook>
</file>

<file path=xl/sharedStrings.xml><?xml version="1.0" encoding="utf-8"?>
<sst xmlns="http://schemas.openxmlformats.org/spreadsheetml/2006/main" count="75" uniqueCount="23">
  <si>
    <t>REFERENDUM 8-9 GIUGNO 2025</t>
  </si>
  <si>
    <t>Referendum n.1</t>
  </si>
  <si>
    <t>Contratto di lavoro a tutele crescenti – Disciplina dei licenziamenti illegittimi: Abrogazione</t>
  </si>
  <si>
    <t>Affluenze ai seggi</t>
  </si>
  <si>
    <t>Sezione</t>
  </si>
  <si>
    <t>Maschi</t>
  </si>
  <si>
    <t>Femmine</t>
  </si>
  <si>
    <t>Totale Elettori</t>
  </si>
  <si>
    <t>Afflenza ore 12</t>
  </si>
  <si>
    <t>% ore 12</t>
  </si>
  <si>
    <t>Afflenza ore 19</t>
  </si>
  <si>
    <t>% ore 19</t>
  </si>
  <si>
    <t>Afflenza ore 23</t>
  </si>
  <si>
    <t>% ore 23</t>
  </si>
  <si>
    <t>TOTALE</t>
  </si>
  <si>
    <t>Referendum n.2</t>
  </si>
  <si>
    <t>Piccole imprese – Licenziamenti e relativa indennità: Abrogazione parziale</t>
  </si>
  <si>
    <t>Referendum n.3</t>
  </si>
  <si>
    <t>Abrogazione parziale di norme in materia di apposizione di termine al contratto di lavoro subordinato, durata massima e condizioni per proroghe e rinnovi</t>
  </si>
  <si>
    <t>Referendum n.4</t>
  </si>
  <si>
    <t>Esclusione della responsabilità solidale del committente, dell’appaltatore e del subappaltatore per infortuni subiti dal lavoratore dipendente di impresa appaltatrice o subappaltatrice, come conseguenza dei rischi specifici propri dell’attività delle imprese appaltatrici o subappaltatrici: Abrogazione</t>
  </si>
  <si>
    <t>Referendum n.5</t>
  </si>
  <si>
    <t>Cittadinanza italiana: Dimezzamento da 10 a 5 anni dei tempi di residenza legale in Italia dello straniero maggiorenne extracomunitario per la concessione della cittadinanza italiana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</si>
</sst>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;\-#,##0\ "/>
  </numFmts>
  <fonts count="6">
    <font>
      <sz val="10.0"/>
      <color rgb="FF000000"/>
      <name val="Calibri"/>
      <scheme val="minor"/>
    </font>
    <font>
      <sz val="14.0"/>
      <color theme="1"/>
      <name val="Arial"/>
    </font>
    <font>
      <b/>
      <sz val="16.0"/>
      <color theme="1"/>
      <name val="Arial"/>
    </font>
    <font/>
    <font>
      <b/>
      <sz val="14.0"/>
      <color theme="1"/>
      <name val="Arial"/>
    </font>
    <font>
      <b/>
      <sz val="13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A4CF6D"/>
        <bgColor rgb="FFA4CF6D"/>
      </patternFill>
    </fill>
    <fill>
      <patternFill patternType="solid">
        <fgColor rgb="FFFAAB5A"/>
        <bgColor rgb="FFFAAB5A"/>
      </patternFill>
    </fill>
    <fill>
      <patternFill patternType="solid">
        <fgColor rgb="FFABB2B4"/>
        <bgColor rgb="FFABB2B4"/>
      </patternFill>
    </fill>
    <fill>
      <patternFill patternType="solid">
        <fgColor rgb="FFE4477C"/>
        <bgColor rgb="FFE4477C"/>
      </patternFill>
    </fill>
    <fill>
      <patternFill patternType="solid">
        <fgColor rgb="FFFFF100"/>
        <bgColor rgb="FFFFF100"/>
      </patternFill>
    </fill>
  </fills>
  <borders count="11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center"/>
    </xf>
    <xf borderId="4" fillId="2" fontId="4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2" fontId="5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readingOrder="0" vertical="center"/>
    </xf>
    <xf borderId="10" fillId="0" fontId="1" numFmtId="10" xfId="0" applyAlignment="1" applyBorder="1" applyFont="1" applyNumberFormat="1">
      <alignment vertical="center"/>
    </xf>
    <xf borderId="10" fillId="2" fontId="4" numFmtId="0" xfId="0" applyAlignment="1" applyBorder="1" applyFont="1">
      <alignment horizontal="right" vertical="center"/>
    </xf>
    <xf borderId="10" fillId="2" fontId="4" numFmtId="164" xfId="0" applyAlignment="1" applyBorder="1" applyFont="1" applyNumberFormat="1">
      <alignment horizontal="right" vertical="center"/>
    </xf>
    <xf borderId="10" fillId="2" fontId="4" numFmtId="3" xfId="0" applyAlignment="1" applyBorder="1" applyFont="1" applyNumberFormat="1">
      <alignment horizontal="right" vertical="center"/>
    </xf>
    <xf borderId="10" fillId="2" fontId="4" numFmtId="10" xfId="0" applyAlignment="1" applyBorder="1" applyFont="1" applyNumberFormat="1">
      <alignment vertical="center"/>
    </xf>
    <xf borderId="1" fillId="3" fontId="2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7" fillId="3" fontId="4" numFmtId="0" xfId="0" applyAlignment="1" applyBorder="1" applyFont="1">
      <alignment horizontal="center" shrinkToFit="0" vertical="center" wrapText="1"/>
    </xf>
    <xf borderId="10" fillId="3" fontId="5" numFmtId="0" xfId="0" applyAlignment="1" applyBorder="1" applyFont="1">
      <alignment horizontal="center" vertical="center"/>
    </xf>
    <xf borderId="10" fillId="3" fontId="5" numFmtId="0" xfId="0" applyAlignment="1" applyBorder="1" applyFont="1">
      <alignment horizontal="center" shrinkToFit="0" vertical="center" wrapText="1"/>
    </xf>
    <xf borderId="10" fillId="3" fontId="4" numFmtId="0" xfId="0" applyAlignment="1" applyBorder="1" applyFont="1">
      <alignment horizontal="right" vertical="center"/>
    </xf>
    <xf borderId="10" fillId="3" fontId="4" numFmtId="164" xfId="0" applyAlignment="1" applyBorder="1" applyFont="1" applyNumberFormat="1">
      <alignment horizontal="right" vertical="center"/>
    </xf>
    <xf borderId="10" fillId="3" fontId="4" numFmtId="3" xfId="0" applyAlignment="1" applyBorder="1" applyFont="1" applyNumberFormat="1">
      <alignment horizontal="right" vertical="center"/>
    </xf>
    <xf borderId="10" fillId="3" fontId="4" numFmtId="10" xfId="0" applyAlignment="1" applyBorder="1" applyFont="1" applyNumberFormat="1">
      <alignment vertical="center"/>
    </xf>
    <xf borderId="1" fillId="4" fontId="2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vertical="center"/>
    </xf>
    <xf borderId="10" fillId="4" fontId="5" numFmtId="0" xfId="0" applyAlignment="1" applyBorder="1" applyFont="1">
      <alignment horizontal="center" shrinkToFit="0" vertical="center" wrapText="1"/>
    </xf>
    <xf borderId="10" fillId="4" fontId="4" numFmtId="0" xfId="0" applyAlignment="1" applyBorder="1" applyFont="1">
      <alignment horizontal="right" vertical="center"/>
    </xf>
    <xf borderId="10" fillId="4" fontId="4" numFmtId="164" xfId="0" applyAlignment="1" applyBorder="1" applyFont="1" applyNumberFormat="1">
      <alignment horizontal="right" vertical="center"/>
    </xf>
    <xf borderId="10" fillId="4" fontId="4" numFmtId="3" xfId="0" applyAlignment="1" applyBorder="1" applyFont="1" applyNumberFormat="1">
      <alignment horizontal="right" vertical="center"/>
    </xf>
    <xf borderId="10" fillId="4" fontId="4" numFmtId="10" xfId="0" applyAlignment="1" applyBorder="1" applyFont="1" applyNumberFormat="1">
      <alignment vertical="center"/>
    </xf>
    <xf borderId="1" fillId="5" fontId="2" numFmtId="0" xfId="0" applyAlignment="1" applyBorder="1" applyFill="1" applyFont="1">
      <alignment horizontal="center" shrinkToFit="0" vertical="center" wrapText="1"/>
    </xf>
    <xf borderId="4" fillId="5" fontId="4" numFmtId="0" xfId="0" applyAlignment="1" applyBorder="1" applyFont="1">
      <alignment horizontal="center" shrinkToFit="0" vertical="center" wrapText="1"/>
    </xf>
    <xf borderId="7" fillId="5" fontId="4" numFmtId="0" xfId="0" applyAlignment="1" applyBorder="1" applyFont="1">
      <alignment horizontal="center" shrinkToFit="0" vertical="center" wrapText="1"/>
    </xf>
    <xf borderId="10" fillId="5" fontId="5" numFmtId="0" xfId="0" applyAlignment="1" applyBorder="1" applyFont="1">
      <alignment horizontal="center" vertical="center"/>
    </xf>
    <xf borderId="10" fillId="5" fontId="5" numFmtId="0" xfId="0" applyAlignment="1" applyBorder="1" applyFont="1">
      <alignment horizontal="center" shrinkToFit="0" vertical="center" wrapText="1"/>
    </xf>
    <xf borderId="10" fillId="5" fontId="4" numFmtId="0" xfId="0" applyAlignment="1" applyBorder="1" applyFont="1">
      <alignment horizontal="right" vertical="center"/>
    </xf>
    <xf borderId="10" fillId="5" fontId="4" numFmtId="164" xfId="0" applyAlignment="1" applyBorder="1" applyFont="1" applyNumberFormat="1">
      <alignment horizontal="right" vertical="center"/>
    </xf>
    <xf borderId="10" fillId="5" fontId="4" numFmtId="3" xfId="0" applyAlignment="1" applyBorder="1" applyFont="1" applyNumberFormat="1">
      <alignment horizontal="right" vertical="center"/>
    </xf>
    <xf borderId="10" fillId="5" fontId="4" numFmtId="10" xfId="0" applyAlignment="1" applyBorder="1" applyFont="1" applyNumberFormat="1">
      <alignment vertical="center"/>
    </xf>
    <xf borderId="1" fillId="6" fontId="2" numFmtId="0" xfId="0" applyAlignment="1" applyBorder="1" applyFill="1" applyFont="1">
      <alignment horizontal="center" shrinkToFit="0" vertical="center" wrapText="1"/>
    </xf>
    <xf borderId="4" fillId="6" fontId="4" numFmtId="0" xfId="0" applyAlignment="1" applyBorder="1" applyFont="1">
      <alignment horizontal="center" shrinkToFit="0" vertical="center" wrapText="1"/>
    </xf>
    <xf borderId="7" fillId="6" fontId="4" numFmtId="0" xfId="0" applyAlignment="1" applyBorder="1" applyFont="1">
      <alignment horizontal="center" shrinkToFit="0" vertical="center" wrapText="1"/>
    </xf>
    <xf borderId="10" fillId="6" fontId="5" numFmtId="0" xfId="0" applyAlignment="1" applyBorder="1" applyFont="1">
      <alignment horizontal="center" vertical="center"/>
    </xf>
    <xf borderId="10" fillId="6" fontId="5" numFmtId="0" xfId="0" applyAlignment="1" applyBorder="1" applyFont="1">
      <alignment horizontal="center" shrinkToFit="0" vertical="center" wrapText="1"/>
    </xf>
    <xf borderId="10" fillId="6" fontId="4" numFmtId="0" xfId="0" applyAlignment="1" applyBorder="1" applyFont="1">
      <alignment horizontal="right" vertical="center"/>
    </xf>
    <xf borderId="10" fillId="6" fontId="4" numFmtId="164" xfId="0" applyAlignment="1" applyBorder="1" applyFont="1" applyNumberFormat="1">
      <alignment horizontal="right" vertical="center"/>
    </xf>
    <xf borderId="10" fillId="6" fontId="4" numFmtId="3" xfId="0" applyAlignment="1" applyBorder="1" applyFont="1" applyNumberFormat="1">
      <alignment horizontal="right" vertical="center"/>
    </xf>
    <xf borderId="10" fillId="6" fontId="4" numFmtId="10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4CF6D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"/>
      <c r="B2" s="6" t="s">
        <v>1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1"/>
      <c r="B3" s="6" t="s">
        <v>2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"/>
      <c r="B4" s="9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"/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1"/>
      <c r="B6" s="14">
        <v>1.0</v>
      </c>
      <c r="C6" s="15">
        <v>433.0</v>
      </c>
      <c r="D6" s="15">
        <v>535.0</v>
      </c>
      <c r="E6" s="15">
        <v>968.0</v>
      </c>
      <c r="F6" s="15">
        <v>67.0</v>
      </c>
      <c r="G6" s="16">
        <f t="shared" ref="G6:G29" si="1">F6/E6</f>
        <v>0.06921487603</v>
      </c>
      <c r="H6" s="15">
        <v>139.0</v>
      </c>
      <c r="I6" s="16">
        <f t="shared" ref="I6:I29" si="2">H6/E6</f>
        <v>0.1435950413</v>
      </c>
      <c r="J6" s="15">
        <v>212.0</v>
      </c>
      <c r="K6" s="16">
        <f t="shared" ref="K6:K29" si="3">J6/E6</f>
        <v>0.2190082645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1"/>
      <c r="B7" s="14">
        <v>2.0</v>
      </c>
      <c r="C7" s="15">
        <v>300.0</v>
      </c>
      <c r="D7" s="15">
        <v>345.0</v>
      </c>
      <c r="E7" s="15">
        <v>645.0</v>
      </c>
      <c r="F7" s="15">
        <v>51.0</v>
      </c>
      <c r="G7" s="16">
        <f t="shared" si="1"/>
        <v>0.07906976744</v>
      </c>
      <c r="H7" s="15">
        <v>100.0</v>
      </c>
      <c r="I7" s="16">
        <f t="shared" si="2"/>
        <v>0.1550387597</v>
      </c>
      <c r="J7" s="15">
        <v>139.0</v>
      </c>
      <c r="K7" s="16">
        <f t="shared" si="3"/>
        <v>0.215503876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1"/>
      <c r="B8" s="14">
        <v>3.0</v>
      </c>
      <c r="C8" s="15">
        <v>425.0</v>
      </c>
      <c r="D8" s="15">
        <v>458.0</v>
      </c>
      <c r="E8" s="15">
        <v>883.0</v>
      </c>
      <c r="F8" s="15">
        <v>70.0</v>
      </c>
      <c r="G8" s="16">
        <f t="shared" si="1"/>
        <v>0.07927519819</v>
      </c>
      <c r="H8" s="15">
        <v>137.0</v>
      </c>
      <c r="I8" s="16">
        <f t="shared" si="2"/>
        <v>0.1551528879</v>
      </c>
      <c r="J8" s="15">
        <v>198.0</v>
      </c>
      <c r="K8" s="16">
        <f t="shared" si="3"/>
        <v>0.2242355606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1"/>
      <c r="B9" s="14">
        <v>4.0</v>
      </c>
      <c r="C9" s="15">
        <v>481.0</v>
      </c>
      <c r="D9" s="15">
        <v>555.0</v>
      </c>
      <c r="E9" s="15">
        <v>1036.0</v>
      </c>
      <c r="F9" s="15">
        <v>87.0</v>
      </c>
      <c r="G9" s="16">
        <f t="shared" si="1"/>
        <v>0.08397683398</v>
      </c>
      <c r="H9" s="15">
        <v>154.0</v>
      </c>
      <c r="I9" s="16">
        <f t="shared" si="2"/>
        <v>0.1486486486</v>
      </c>
      <c r="J9" s="15">
        <v>209.0</v>
      </c>
      <c r="K9" s="16">
        <f t="shared" si="3"/>
        <v>0.2017374517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1"/>
      <c r="B10" s="14">
        <v>5.0</v>
      </c>
      <c r="C10" s="15">
        <v>459.0</v>
      </c>
      <c r="D10" s="15">
        <v>474.0</v>
      </c>
      <c r="E10" s="15">
        <v>933.0</v>
      </c>
      <c r="F10" s="15">
        <v>50.0</v>
      </c>
      <c r="G10" s="16">
        <f t="shared" si="1"/>
        <v>0.05359056806</v>
      </c>
      <c r="H10" s="15">
        <v>141.0</v>
      </c>
      <c r="I10" s="16">
        <f t="shared" si="2"/>
        <v>0.1511254019</v>
      </c>
      <c r="J10" s="15">
        <v>200.0</v>
      </c>
      <c r="K10" s="16">
        <f t="shared" si="3"/>
        <v>0.2143622722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1"/>
      <c r="B11" s="14">
        <v>6.0</v>
      </c>
      <c r="C11" s="15">
        <v>408.0</v>
      </c>
      <c r="D11" s="15">
        <v>485.0</v>
      </c>
      <c r="E11" s="15">
        <v>893.0</v>
      </c>
      <c r="F11" s="15">
        <v>81.0</v>
      </c>
      <c r="G11" s="16">
        <f t="shared" si="1"/>
        <v>0.09070548712</v>
      </c>
      <c r="H11" s="15">
        <v>155.0</v>
      </c>
      <c r="I11" s="16">
        <f t="shared" si="2"/>
        <v>0.1735722284</v>
      </c>
      <c r="J11" s="15">
        <v>215.0</v>
      </c>
      <c r="K11" s="16">
        <f t="shared" si="3"/>
        <v>0.2407614782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1"/>
      <c r="B12" s="14">
        <v>7.0</v>
      </c>
      <c r="C12" s="15">
        <v>382.0</v>
      </c>
      <c r="D12" s="15">
        <v>459.0</v>
      </c>
      <c r="E12" s="15">
        <v>841.0</v>
      </c>
      <c r="F12" s="15">
        <v>43.0</v>
      </c>
      <c r="G12" s="16">
        <f t="shared" si="1"/>
        <v>0.05112960761</v>
      </c>
      <c r="H12" s="15">
        <v>104.0</v>
      </c>
      <c r="I12" s="16">
        <f t="shared" si="2"/>
        <v>0.1236623068</v>
      </c>
      <c r="J12" s="15">
        <v>156.0</v>
      </c>
      <c r="K12" s="16">
        <f t="shared" si="3"/>
        <v>0.1854934602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1"/>
      <c r="B13" s="14">
        <v>8.0</v>
      </c>
      <c r="C13" s="15">
        <v>505.0</v>
      </c>
      <c r="D13" s="15">
        <v>567.0</v>
      </c>
      <c r="E13" s="15">
        <v>1072.0</v>
      </c>
      <c r="F13" s="15">
        <v>105.0</v>
      </c>
      <c r="G13" s="16">
        <f t="shared" si="1"/>
        <v>0.09794776119</v>
      </c>
      <c r="H13" s="15">
        <v>214.0</v>
      </c>
      <c r="I13" s="16">
        <f t="shared" si="2"/>
        <v>0.1996268657</v>
      </c>
      <c r="J13" s="15">
        <v>285.0</v>
      </c>
      <c r="K13" s="16">
        <f t="shared" si="3"/>
        <v>0.265858209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1"/>
      <c r="B14" s="14">
        <v>9.0</v>
      </c>
      <c r="C14" s="15">
        <v>340.0</v>
      </c>
      <c r="D14" s="15">
        <v>379.0</v>
      </c>
      <c r="E14" s="15">
        <v>719.0</v>
      </c>
      <c r="F14" s="15">
        <v>63.0</v>
      </c>
      <c r="G14" s="16">
        <f t="shared" si="1"/>
        <v>0.0876216968</v>
      </c>
      <c r="H14" s="15">
        <v>118.0</v>
      </c>
      <c r="I14" s="16">
        <f t="shared" si="2"/>
        <v>0.1641168289</v>
      </c>
      <c r="J14" s="15">
        <v>176.0</v>
      </c>
      <c r="K14" s="16">
        <f t="shared" si="3"/>
        <v>0.2447844228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1"/>
      <c r="B15" s="14">
        <v>10.0</v>
      </c>
      <c r="C15" s="15">
        <v>383.0</v>
      </c>
      <c r="D15" s="15">
        <v>443.0</v>
      </c>
      <c r="E15" s="15">
        <v>826.0</v>
      </c>
      <c r="F15" s="15">
        <v>44.0</v>
      </c>
      <c r="G15" s="16">
        <f t="shared" si="1"/>
        <v>0.05326876513</v>
      </c>
      <c r="H15" s="15">
        <v>105.0</v>
      </c>
      <c r="I15" s="16">
        <f t="shared" si="2"/>
        <v>0.1271186441</v>
      </c>
      <c r="J15" s="15">
        <v>151.0</v>
      </c>
      <c r="K15" s="16">
        <f t="shared" si="3"/>
        <v>0.1828087167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1"/>
      <c r="B16" s="14">
        <v>11.0</v>
      </c>
      <c r="C16" s="15">
        <v>307.0</v>
      </c>
      <c r="D16" s="15">
        <v>315.0</v>
      </c>
      <c r="E16" s="15">
        <v>622.0</v>
      </c>
      <c r="F16" s="15">
        <v>39.0</v>
      </c>
      <c r="G16" s="16">
        <f t="shared" si="1"/>
        <v>0.06270096463</v>
      </c>
      <c r="H16" s="15">
        <v>83.0</v>
      </c>
      <c r="I16" s="16">
        <f t="shared" si="2"/>
        <v>0.1334405145</v>
      </c>
      <c r="J16" s="15">
        <v>135.0</v>
      </c>
      <c r="K16" s="16">
        <f t="shared" si="3"/>
        <v>0.2170418006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1"/>
      <c r="B17" s="14">
        <v>12.0</v>
      </c>
      <c r="C17" s="15">
        <v>331.0</v>
      </c>
      <c r="D17" s="15">
        <v>377.0</v>
      </c>
      <c r="E17" s="15">
        <v>708.0</v>
      </c>
      <c r="F17" s="15">
        <v>62.0</v>
      </c>
      <c r="G17" s="16">
        <f t="shared" si="1"/>
        <v>0.08757062147</v>
      </c>
      <c r="H17" s="15">
        <v>110.0</v>
      </c>
      <c r="I17" s="16">
        <f t="shared" si="2"/>
        <v>0.1553672316</v>
      </c>
      <c r="J17" s="15">
        <v>151.0</v>
      </c>
      <c r="K17" s="16">
        <f t="shared" si="3"/>
        <v>0.2132768362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1"/>
      <c r="B18" s="14">
        <v>13.0</v>
      </c>
      <c r="C18" s="15">
        <v>260.0</v>
      </c>
      <c r="D18" s="15">
        <v>281.0</v>
      </c>
      <c r="E18" s="15">
        <v>541.0</v>
      </c>
      <c r="F18" s="15">
        <v>27.0</v>
      </c>
      <c r="G18" s="16">
        <f t="shared" si="1"/>
        <v>0.04990757856</v>
      </c>
      <c r="H18" s="15">
        <v>53.0</v>
      </c>
      <c r="I18" s="16">
        <f t="shared" si="2"/>
        <v>0.09796672828</v>
      </c>
      <c r="J18" s="15">
        <v>92.0</v>
      </c>
      <c r="K18" s="16">
        <f t="shared" si="3"/>
        <v>0.1700554529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1"/>
      <c r="B19" s="14">
        <v>14.0</v>
      </c>
      <c r="C19" s="15">
        <v>466.0</v>
      </c>
      <c r="D19" s="15">
        <v>507.0</v>
      </c>
      <c r="E19" s="15">
        <v>973.0</v>
      </c>
      <c r="F19" s="15">
        <v>72.0</v>
      </c>
      <c r="G19" s="16">
        <f t="shared" si="1"/>
        <v>0.0739979445</v>
      </c>
      <c r="H19" s="15">
        <v>153.0</v>
      </c>
      <c r="I19" s="16">
        <f t="shared" si="2"/>
        <v>0.1572456321</v>
      </c>
      <c r="J19" s="15">
        <v>202.0</v>
      </c>
      <c r="K19" s="16">
        <f t="shared" si="3"/>
        <v>0.2076053443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1"/>
      <c r="B20" s="14">
        <v>15.0</v>
      </c>
      <c r="C20" s="15">
        <v>380.0</v>
      </c>
      <c r="D20" s="15">
        <v>410.0</v>
      </c>
      <c r="E20" s="15">
        <v>790.0</v>
      </c>
      <c r="F20" s="15">
        <v>59.0</v>
      </c>
      <c r="G20" s="16">
        <f t="shared" si="1"/>
        <v>0.0746835443</v>
      </c>
      <c r="H20" s="15">
        <v>115.0</v>
      </c>
      <c r="I20" s="16">
        <f t="shared" si="2"/>
        <v>0.1455696203</v>
      </c>
      <c r="J20" s="15">
        <v>165.0</v>
      </c>
      <c r="K20" s="16">
        <f t="shared" si="3"/>
        <v>0.2088607595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1"/>
      <c r="B21" s="14">
        <v>16.0</v>
      </c>
      <c r="C21" s="15">
        <v>465.0</v>
      </c>
      <c r="D21" s="15">
        <v>499.0</v>
      </c>
      <c r="E21" s="15">
        <v>964.0</v>
      </c>
      <c r="F21" s="15">
        <v>70.0</v>
      </c>
      <c r="G21" s="16">
        <f t="shared" si="1"/>
        <v>0.07261410788</v>
      </c>
      <c r="H21" s="15">
        <v>145.0</v>
      </c>
      <c r="I21" s="16">
        <f t="shared" si="2"/>
        <v>0.1504149378</v>
      </c>
      <c r="J21" s="15">
        <v>213.0</v>
      </c>
      <c r="K21" s="16">
        <f t="shared" si="3"/>
        <v>0.2209543568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1"/>
      <c r="B22" s="14">
        <v>17.0</v>
      </c>
      <c r="C22" s="15">
        <v>401.0</v>
      </c>
      <c r="D22" s="15">
        <v>422.0</v>
      </c>
      <c r="E22" s="15">
        <v>823.0</v>
      </c>
      <c r="F22" s="15">
        <v>64.0</v>
      </c>
      <c r="G22" s="16">
        <f t="shared" si="1"/>
        <v>0.07776427704</v>
      </c>
      <c r="H22" s="15">
        <v>114.0</v>
      </c>
      <c r="I22" s="16">
        <f t="shared" si="2"/>
        <v>0.1385176185</v>
      </c>
      <c r="J22" s="15">
        <v>158.0</v>
      </c>
      <c r="K22" s="16">
        <f t="shared" si="3"/>
        <v>0.1919805589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1"/>
      <c r="B23" s="14">
        <v>18.0</v>
      </c>
      <c r="C23" s="15">
        <v>425.0</v>
      </c>
      <c r="D23" s="15">
        <v>477.0</v>
      </c>
      <c r="E23" s="15">
        <v>902.0</v>
      </c>
      <c r="F23" s="15">
        <v>57.0</v>
      </c>
      <c r="G23" s="16">
        <f t="shared" si="1"/>
        <v>0.06319290466</v>
      </c>
      <c r="H23" s="15">
        <v>120.0</v>
      </c>
      <c r="I23" s="16">
        <f t="shared" si="2"/>
        <v>0.133037694</v>
      </c>
      <c r="J23" s="15">
        <v>173.0</v>
      </c>
      <c r="K23" s="16">
        <f t="shared" si="3"/>
        <v>0.1917960089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1"/>
      <c r="B24" s="14">
        <v>19.0</v>
      </c>
      <c r="C24" s="15">
        <v>0.0</v>
      </c>
      <c r="D24" s="15">
        <v>0.0</v>
      </c>
      <c r="E24" s="15">
        <v>2.0</v>
      </c>
      <c r="F24" s="15">
        <v>0.0</v>
      </c>
      <c r="G24" s="16">
        <f t="shared" si="1"/>
        <v>0</v>
      </c>
      <c r="H24" s="15">
        <v>2.0</v>
      </c>
      <c r="I24" s="16">
        <f t="shared" si="2"/>
        <v>1</v>
      </c>
      <c r="J24" s="15">
        <v>2.0</v>
      </c>
      <c r="K24" s="16">
        <f t="shared" si="3"/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1"/>
      <c r="B25" s="14">
        <v>20.0</v>
      </c>
      <c r="C25" s="15">
        <v>574.0</v>
      </c>
      <c r="D25" s="15">
        <v>634.0</v>
      </c>
      <c r="E25" s="15">
        <v>1208.0</v>
      </c>
      <c r="F25" s="15">
        <v>86.0</v>
      </c>
      <c r="G25" s="16">
        <f t="shared" si="1"/>
        <v>0.07119205298</v>
      </c>
      <c r="H25" s="15">
        <v>222.0</v>
      </c>
      <c r="I25" s="16">
        <f t="shared" si="2"/>
        <v>0.1837748344</v>
      </c>
      <c r="J25" s="15">
        <v>289.0</v>
      </c>
      <c r="K25" s="16">
        <f t="shared" si="3"/>
        <v>0.2392384106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1"/>
      <c r="B26" s="14">
        <v>21.0</v>
      </c>
      <c r="C26" s="15">
        <v>471.0</v>
      </c>
      <c r="D26" s="15">
        <v>505.0</v>
      </c>
      <c r="E26" s="15">
        <v>976.0</v>
      </c>
      <c r="F26" s="15">
        <v>60.0</v>
      </c>
      <c r="G26" s="16">
        <f t="shared" si="1"/>
        <v>0.06147540984</v>
      </c>
      <c r="H26" s="15">
        <v>124.0</v>
      </c>
      <c r="I26" s="16">
        <f t="shared" si="2"/>
        <v>0.1270491803</v>
      </c>
      <c r="J26" s="15">
        <v>185.0</v>
      </c>
      <c r="K26" s="16">
        <f t="shared" si="3"/>
        <v>0.1895491803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1"/>
      <c r="B27" s="14">
        <v>22.0</v>
      </c>
      <c r="C27" s="15">
        <v>476.0</v>
      </c>
      <c r="D27" s="15">
        <v>509.0</v>
      </c>
      <c r="E27" s="15">
        <v>985.0</v>
      </c>
      <c r="F27" s="15">
        <v>61.0</v>
      </c>
      <c r="G27" s="16">
        <f t="shared" si="1"/>
        <v>0.06192893401</v>
      </c>
      <c r="H27" s="15">
        <v>139.0</v>
      </c>
      <c r="I27" s="16">
        <f t="shared" si="2"/>
        <v>0.1411167513</v>
      </c>
      <c r="J27" s="15">
        <v>220.0</v>
      </c>
      <c r="K27" s="16">
        <f t="shared" si="3"/>
        <v>0.2233502538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1"/>
      <c r="B28" s="14">
        <v>23.0</v>
      </c>
      <c r="C28" s="15">
        <v>451.0</v>
      </c>
      <c r="D28" s="15">
        <v>478.0</v>
      </c>
      <c r="E28" s="15">
        <v>929.0</v>
      </c>
      <c r="F28" s="15">
        <v>63.0</v>
      </c>
      <c r="G28" s="16">
        <f t="shared" si="1"/>
        <v>0.06781485468</v>
      </c>
      <c r="H28" s="15">
        <v>145.0</v>
      </c>
      <c r="I28" s="16">
        <f t="shared" si="2"/>
        <v>0.1560818084</v>
      </c>
      <c r="J28" s="15">
        <v>210.0</v>
      </c>
      <c r="K28" s="16">
        <f t="shared" si="3"/>
        <v>0.2260495156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1"/>
      <c r="B29" s="17" t="s">
        <v>14</v>
      </c>
      <c r="C29" s="18">
        <f t="shared" ref="C29:D29" si="4">SUM(C6:C28)</f>
        <v>9123</v>
      </c>
      <c r="D29" s="19">
        <f t="shared" si="4"/>
        <v>10114</v>
      </c>
      <c r="E29" s="19">
        <f>C29+D29</f>
        <v>19237</v>
      </c>
      <c r="F29" s="19">
        <f>SUM(F6:F28)</f>
        <v>1381</v>
      </c>
      <c r="G29" s="20">
        <f t="shared" si="1"/>
        <v>0.07178874045</v>
      </c>
      <c r="H29" s="19">
        <f>SUM(H6:H28)</f>
        <v>2892</v>
      </c>
      <c r="I29" s="20">
        <f t="shared" si="2"/>
        <v>0.1503352914</v>
      </c>
      <c r="J29" s="19">
        <f>SUM(J6:J28)</f>
        <v>4136</v>
      </c>
      <c r="K29" s="20">
        <f t="shared" si="3"/>
        <v>0.2150023392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AAB5A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1"/>
      <c r="B1" s="21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"/>
      <c r="B2" s="22" t="s">
        <v>15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1"/>
      <c r="B3" s="22" t="s">
        <v>16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"/>
      <c r="B4" s="23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"/>
      <c r="B5" s="24" t="s">
        <v>4</v>
      </c>
      <c r="C5" s="24" t="s">
        <v>5</v>
      </c>
      <c r="D5" s="24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1"/>
      <c r="B6" s="14">
        <v>1.0</v>
      </c>
      <c r="C6" s="15">
        <v>433.0</v>
      </c>
      <c r="D6" s="15">
        <v>535.0</v>
      </c>
      <c r="E6" s="15">
        <v>968.0</v>
      </c>
      <c r="F6" s="15">
        <v>67.0</v>
      </c>
      <c r="G6" s="16">
        <f t="shared" ref="G6:G29" si="1">F6/E6</f>
        <v>0.06921487603</v>
      </c>
      <c r="H6" s="15">
        <v>139.0</v>
      </c>
      <c r="I6" s="16">
        <f t="shared" ref="I6:I29" si="2">H6/E6</f>
        <v>0.1435950413</v>
      </c>
      <c r="J6" s="15">
        <v>213.0</v>
      </c>
      <c r="K6" s="16">
        <f t="shared" ref="K6:K29" si="3">J6/E6</f>
        <v>0.2200413223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1"/>
      <c r="B7" s="14">
        <v>2.0</v>
      </c>
      <c r="C7" s="15">
        <v>300.0</v>
      </c>
      <c r="D7" s="15">
        <v>345.0</v>
      </c>
      <c r="E7" s="15">
        <v>645.0</v>
      </c>
      <c r="F7" s="15">
        <v>51.0</v>
      </c>
      <c r="G7" s="16">
        <f t="shared" si="1"/>
        <v>0.07906976744</v>
      </c>
      <c r="H7" s="15">
        <v>100.0</v>
      </c>
      <c r="I7" s="16">
        <f t="shared" si="2"/>
        <v>0.1550387597</v>
      </c>
      <c r="J7" s="15">
        <v>139.0</v>
      </c>
      <c r="K7" s="16">
        <f t="shared" si="3"/>
        <v>0.215503876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1"/>
      <c r="B8" s="14">
        <v>3.0</v>
      </c>
      <c r="C8" s="15">
        <v>425.0</v>
      </c>
      <c r="D8" s="15">
        <v>458.0</v>
      </c>
      <c r="E8" s="15">
        <v>883.0</v>
      </c>
      <c r="F8" s="15">
        <v>70.0</v>
      </c>
      <c r="G8" s="16">
        <f t="shared" si="1"/>
        <v>0.07927519819</v>
      </c>
      <c r="H8" s="15">
        <v>137.0</v>
      </c>
      <c r="I8" s="16">
        <f t="shared" si="2"/>
        <v>0.1551528879</v>
      </c>
      <c r="J8" s="15">
        <v>198.0</v>
      </c>
      <c r="K8" s="16">
        <f t="shared" si="3"/>
        <v>0.2242355606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1"/>
      <c r="B9" s="14">
        <v>4.0</v>
      </c>
      <c r="C9" s="15">
        <v>481.0</v>
      </c>
      <c r="D9" s="15">
        <v>555.0</v>
      </c>
      <c r="E9" s="15">
        <v>1036.0</v>
      </c>
      <c r="F9" s="15">
        <v>87.0</v>
      </c>
      <c r="G9" s="16">
        <f t="shared" si="1"/>
        <v>0.08397683398</v>
      </c>
      <c r="H9" s="15">
        <v>154.0</v>
      </c>
      <c r="I9" s="16">
        <f t="shared" si="2"/>
        <v>0.1486486486</v>
      </c>
      <c r="J9" s="15">
        <v>209.0</v>
      </c>
      <c r="K9" s="16">
        <f t="shared" si="3"/>
        <v>0.2017374517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1"/>
      <c r="B10" s="14">
        <v>5.0</v>
      </c>
      <c r="C10" s="15">
        <v>459.0</v>
      </c>
      <c r="D10" s="15">
        <v>474.0</v>
      </c>
      <c r="E10" s="15">
        <v>933.0</v>
      </c>
      <c r="F10" s="15">
        <v>50.0</v>
      </c>
      <c r="G10" s="16">
        <f t="shared" si="1"/>
        <v>0.05359056806</v>
      </c>
      <c r="H10" s="15">
        <v>141.0</v>
      </c>
      <c r="I10" s="16">
        <f t="shared" si="2"/>
        <v>0.1511254019</v>
      </c>
      <c r="J10" s="15">
        <v>200.0</v>
      </c>
      <c r="K10" s="16">
        <f t="shared" si="3"/>
        <v>0.2143622722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1"/>
      <c r="B11" s="14">
        <v>6.0</v>
      </c>
      <c r="C11" s="15">
        <v>408.0</v>
      </c>
      <c r="D11" s="15">
        <v>485.0</v>
      </c>
      <c r="E11" s="15">
        <v>893.0</v>
      </c>
      <c r="F11" s="15">
        <v>81.0</v>
      </c>
      <c r="G11" s="16">
        <f t="shared" si="1"/>
        <v>0.09070548712</v>
      </c>
      <c r="H11" s="15">
        <v>155.0</v>
      </c>
      <c r="I11" s="16">
        <f t="shared" si="2"/>
        <v>0.1735722284</v>
      </c>
      <c r="J11" s="15">
        <v>215.0</v>
      </c>
      <c r="K11" s="16">
        <f t="shared" si="3"/>
        <v>0.2407614782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1"/>
      <c r="B12" s="14">
        <v>7.0</v>
      </c>
      <c r="C12" s="15">
        <v>382.0</v>
      </c>
      <c r="D12" s="15">
        <v>459.0</v>
      </c>
      <c r="E12" s="15">
        <v>841.0</v>
      </c>
      <c r="F12" s="15">
        <v>43.0</v>
      </c>
      <c r="G12" s="16">
        <f t="shared" si="1"/>
        <v>0.05112960761</v>
      </c>
      <c r="H12" s="15">
        <v>104.0</v>
      </c>
      <c r="I12" s="16">
        <f t="shared" si="2"/>
        <v>0.1236623068</v>
      </c>
      <c r="J12" s="15">
        <v>156.0</v>
      </c>
      <c r="K12" s="16">
        <f t="shared" si="3"/>
        <v>0.1854934602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1"/>
      <c r="B13" s="14">
        <v>8.0</v>
      </c>
      <c r="C13" s="15">
        <v>505.0</v>
      </c>
      <c r="D13" s="15">
        <v>567.0</v>
      </c>
      <c r="E13" s="15">
        <v>1072.0</v>
      </c>
      <c r="F13" s="15">
        <v>105.0</v>
      </c>
      <c r="G13" s="16">
        <f t="shared" si="1"/>
        <v>0.09794776119</v>
      </c>
      <c r="H13" s="15">
        <v>214.0</v>
      </c>
      <c r="I13" s="16">
        <f t="shared" si="2"/>
        <v>0.1996268657</v>
      </c>
      <c r="J13" s="15">
        <v>285.0</v>
      </c>
      <c r="K13" s="16">
        <f t="shared" si="3"/>
        <v>0.265858209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1"/>
      <c r="B14" s="14">
        <v>9.0</v>
      </c>
      <c r="C14" s="15">
        <v>340.0</v>
      </c>
      <c r="D14" s="15">
        <v>379.0</v>
      </c>
      <c r="E14" s="15">
        <v>719.0</v>
      </c>
      <c r="F14" s="15">
        <v>63.0</v>
      </c>
      <c r="G14" s="16">
        <f t="shared" si="1"/>
        <v>0.0876216968</v>
      </c>
      <c r="H14" s="15">
        <v>118.0</v>
      </c>
      <c r="I14" s="16">
        <f t="shared" si="2"/>
        <v>0.1641168289</v>
      </c>
      <c r="J14" s="15">
        <v>176.0</v>
      </c>
      <c r="K14" s="16">
        <f t="shared" si="3"/>
        <v>0.2447844228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1"/>
      <c r="B15" s="14">
        <v>10.0</v>
      </c>
      <c r="C15" s="15">
        <v>383.0</v>
      </c>
      <c r="D15" s="15">
        <v>443.0</v>
      </c>
      <c r="E15" s="15">
        <v>826.0</v>
      </c>
      <c r="F15" s="15">
        <v>44.0</v>
      </c>
      <c r="G15" s="16">
        <f t="shared" si="1"/>
        <v>0.05326876513</v>
      </c>
      <c r="H15" s="15">
        <v>105.0</v>
      </c>
      <c r="I15" s="16">
        <f t="shared" si="2"/>
        <v>0.1271186441</v>
      </c>
      <c r="J15" s="15">
        <v>151.0</v>
      </c>
      <c r="K15" s="16">
        <f t="shared" si="3"/>
        <v>0.1828087167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1"/>
      <c r="B16" s="14">
        <v>11.0</v>
      </c>
      <c r="C16" s="15">
        <v>307.0</v>
      </c>
      <c r="D16" s="15">
        <v>315.0</v>
      </c>
      <c r="E16" s="15">
        <v>622.0</v>
      </c>
      <c r="F16" s="15">
        <v>39.0</v>
      </c>
      <c r="G16" s="16">
        <f t="shared" si="1"/>
        <v>0.06270096463</v>
      </c>
      <c r="H16" s="15">
        <v>83.0</v>
      </c>
      <c r="I16" s="16">
        <f t="shared" si="2"/>
        <v>0.1334405145</v>
      </c>
      <c r="J16" s="15">
        <v>135.0</v>
      </c>
      <c r="K16" s="16">
        <f t="shared" si="3"/>
        <v>0.2170418006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1"/>
      <c r="B17" s="14">
        <v>12.0</v>
      </c>
      <c r="C17" s="15">
        <v>331.0</v>
      </c>
      <c r="D17" s="15">
        <v>377.0</v>
      </c>
      <c r="E17" s="15">
        <v>708.0</v>
      </c>
      <c r="F17" s="15">
        <v>62.0</v>
      </c>
      <c r="G17" s="16">
        <f t="shared" si="1"/>
        <v>0.08757062147</v>
      </c>
      <c r="H17" s="15">
        <v>110.0</v>
      </c>
      <c r="I17" s="16">
        <f t="shared" si="2"/>
        <v>0.1553672316</v>
      </c>
      <c r="J17" s="15">
        <v>151.0</v>
      </c>
      <c r="K17" s="16">
        <f t="shared" si="3"/>
        <v>0.2132768362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1"/>
      <c r="B18" s="14">
        <v>13.0</v>
      </c>
      <c r="C18" s="15">
        <v>260.0</v>
      </c>
      <c r="D18" s="15">
        <v>281.0</v>
      </c>
      <c r="E18" s="15">
        <v>541.0</v>
      </c>
      <c r="F18" s="15">
        <v>27.0</v>
      </c>
      <c r="G18" s="16">
        <f t="shared" si="1"/>
        <v>0.04990757856</v>
      </c>
      <c r="H18" s="15">
        <v>53.0</v>
      </c>
      <c r="I18" s="16">
        <f t="shared" si="2"/>
        <v>0.09796672828</v>
      </c>
      <c r="J18" s="15">
        <v>92.0</v>
      </c>
      <c r="K18" s="16">
        <f t="shared" si="3"/>
        <v>0.1700554529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1"/>
      <c r="B19" s="14">
        <v>14.0</v>
      </c>
      <c r="C19" s="15">
        <v>466.0</v>
      </c>
      <c r="D19" s="15">
        <v>507.0</v>
      </c>
      <c r="E19" s="15">
        <v>973.0</v>
      </c>
      <c r="F19" s="15">
        <v>72.0</v>
      </c>
      <c r="G19" s="16">
        <f t="shared" si="1"/>
        <v>0.0739979445</v>
      </c>
      <c r="H19" s="15">
        <v>153.0</v>
      </c>
      <c r="I19" s="16">
        <f t="shared" si="2"/>
        <v>0.1572456321</v>
      </c>
      <c r="J19" s="15">
        <v>202.0</v>
      </c>
      <c r="K19" s="16">
        <f t="shared" si="3"/>
        <v>0.2076053443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1"/>
      <c r="B20" s="14">
        <v>15.0</v>
      </c>
      <c r="C20" s="15">
        <v>380.0</v>
      </c>
      <c r="D20" s="15">
        <v>410.0</v>
      </c>
      <c r="E20" s="15">
        <v>790.0</v>
      </c>
      <c r="F20" s="15">
        <v>59.0</v>
      </c>
      <c r="G20" s="16">
        <f t="shared" si="1"/>
        <v>0.0746835443</v>
      </c>
      <c r="H20" s="15">
        <v>115.0</v>
      </c>
      <c r="I20" s="16">
        <f t="shared" si="2"/>
        <v>0.1455696203</v>
      </c>
      <c r="J20" s="15">
        <v>165.0</v>
      </c>
      <c r="K20" s="16">
        <f t="shared" si="3"/>
        <v>0.2088607595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1"/>
      <c r="B21" s="14">
        <v>16.0</v>
      </c>
      <c r="C21" s="15">
        <v>465.0</v>
      </c>
      <c r="D21" s="15">
        <v>499.0</v>
      </c>
      <c r="E21" s="15">
        <v>964.0</v>
      </c>
      <c r="F21" s="15">
        <v>70.0</v>
      </c>
      <c r="G21" s="16">
        <f t="shared" si="1"/>
        <v>0.07261410788</v>
      </c>
      <c r="H21" s="15">
        <v>145.0</v>
      </c>
      <c r="I21" s="16">
        <f t="shared" si="2"/>
        <v>0.1504149378</v>
      </c>
      <c r="J21" s="15">
        <v>213.0</v>
      </c>
      <c r="K21" s="16">
        <f t="shared" si="3"/>
        <v>0.2209543568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1"/>
      <c r="B22" s="14">
        <v>17.0</v>
      </c>
      <c r="C22" s="15">
        <v>401.0</v>
      </c>
      <c r="D22" s="15">
        <v>422.0</v>
      </c>
      <c r="E22" s="15">
        <v>823.0</v>
      </c>
      <c r="F22" s="15">
        <v>64.0</v>
      </c>
      <c r="G22" s="16">
        <f t="shared" si="1"/>
        <v>0.07776427704</v>
      </c>
      <c r="H22" s="15">
        <v>114.0</v>
      </c>
      <c r="I22" s="16">
        <f t="shared" si="2"/>
        <v>0.1385176185</v>
      </c>
      <c r="J22" s="15">
        <v>158.0</v>
      </c>
      <c r="K22" s="16">
        <f t="shared" si="3"/>
        <v>0.1919805589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1"/>
      <c r="B23" s="14">
        <v>18.0</v>
      </c>
      <c r="C23" s="15">
        <v>425.0</v>
      </c>
      <c r="D23" s="15">
        <v>477.0</v>
      </c>
      <c r="E23" s="15">
        <v>902.0</v>
      </c>
      <c r="F23" s="15">
        <v>57.0</v>
      </c>
      <c r="G23" s="16">
        <f t="shared" si="1"/>
        <v>0.06319290466</v>
      </c>
      <c r="H23" s="15">
        <v>120.0</v>
      </c>
      <c r="I23" s="16">
        <f t="shared" si="2"/>
        <v>0.133037694</v>
      </c>
      <c r="J23" s="15">
        <v>173.0</v>
      </c>
      <c r="K23" s="16">
        <f t="shared" si="3"/>
        <v>0.1917960089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1"/>
      <c r="B24" s="14">
        <v>19.0</v>
      </c>
      <c r="C24" s="15">
        <v>0.0</v>
      </c>
      <c r="D24" s="15">
        <v>0.0</v>
      </c>
      <c r="E24" s="15">
        <v>2.0</v>
      </c>
      <c r="F24" s="15">
        <v>0.0</v>
      </c>
      <c r="G24" s="16">
        <f t="shared" si="1"/>
        <v>0</v>
      </c>
      <c r="H24" s="15">
        <v>2.0</v>
      </c>
      <c r="I24" s="16">
        <f t="shared" si="2"/>
        <v>1</v>
      </c>
      <c r="J24" s="15">
        <v>2.0</v>
      </c>
      <c r="K24" s="16">
        <f t="shared" si="3"/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1"/>
      <c r="B25" s="14">
        <v>20.0</v>
      </c>
      <c r="C25" s="15">
        <v>574.0</v>
      </c>
      <c r="D25" s="15">
        <v>634.0</v>
      </c>
      <c r="E25" s="15">
        <v>1208.0</v>
      </c>
      <c r="F25" s="15">
        <v>86.0</v>
      </c>
      <c r="G25" s="16">
        <f t="shared" si="1"/>
        <v>0.07119205298</v>
      </c>
      <c r="H25" s="15">
        <v>222.0</v>
      </c>
      <c r="I25" s="16">
        <f t="shared" si="2"/>
        <v>0.1837748344</v>
      </c>
      <c r="J25" s="15">
        <v>289.0</v>
      </c>
      <c r="K25" s="16">
        <f t="shared" si="3"/>
        <v>0.2392384106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1"/>
      <c r="B26" s="14">
        <v>21.0</v>
      </c>
      <c r="C26" s="15">
        <v>471.0</v>
      </c>
      <c r="D26" s="15">
        <v>505.0</v>
      </c>
      <c r="E26" s="15">
        <v>976.0</v>
      </c>
      <c r="F26" s="15">
        <v>60.0</v>
      </c>
      <c r="G26" s="16">
        <f t="shared" si="1"/>
        <v>0.06147540984</v>
      </c>
      <c r="H26" s="15">
        <v>124.0</v>
      </c>
      <c r="I26" s="16">
        <f t="shared" si="2"/>
        <v>0.1270491803</v>
      </c>
      <c r="J26" s="15">
        <v>185.0</v>
      </c>
      <c r="K26" s="16">
        <f t="shared" si="3"/>
        <v>0.1895491803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1"/>
      <c r="B27" s="14">
        <v>22.0</v>
      </c>
      <c r="C27" s="15">
        <v>476.0</v>
      </c>
      <c r="D27" s="15">
        <v>509.0</v>
      </c>
      <c r="E27" s="15">
        <v>985.0</v>
      </c>
      <c r="F27" s="15">
        <v>61.0</v>
      </c>
      <c r="G27" s="16">
        <f t="shared" si="1"/>
        <v>0.06192893401</v>
      </c>
      <c r="H27" s="15">
        <v>139.0</v>
      </c>
      <c r="I27" s="16">
        <f t="shared" si="2"/>
        <v>0.1411167513</v>
      </c>
      <c r="J27" s="15">
        <v>220.0</v>
      </c>
      <c r="K27" s="16">
        <f t="shared" si="3"/>
        <v>0.2233502538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1"/>
      <c r="B28" s="14">
        <v>23.0</v>
      </c>
      <c r="C28" s="15">
        <v>451.0</v>
      </c>
      <c r="D28" s="15">
        <v>478.0</v>
      </c>
      <c r="E28" s="15">
        <v>929.0</v>
      </c>
      <c r="F28" s="15">
        <v>63.0</v>
      </c>
      <c r="G28" s="16">
        <f t="shared" si="1"/>
        <v>0.06781485468</v>
      </c>
      <c r="H28" s="15">
        <v>145.0</v>
      </c>
      <c r="I28" s="16">
        <f t="shared" si="2"/>
        <v>0.1560818084</v>
      </c>
      <c r="J28" s="15">
        <v>210.0</v>
      </c>
      <c r="K28" s="16">
        <f t="shared" si="3"/>
        <v>0.2260495156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1"/>
      <c r="B29" s="26" t="s">
        <v>14</v>
      </c>
      <c r="C29" s="27">
        <f t="shared" ref="C29:D29" si="4">SUM(C6:C28)</f>
        <v>9123</v>
      </c>
      <c r="D29" s="28">
        <f t="shared" si="4"/>
        <v>10114</v>
      </c>
      <c r="E29" s="28">
        <f>C29+D29</f>
        <v>19237</v>
      </c>
      <c r="F29" s="28">
        <f>SUM(F6:F28)</f>
        <v>1381</v>
      </c>
      <c r="G29" s="29">
        <f t="shared" si="1"/>
        <v>0.07178874045</v>
      </c>
      <c r="H29" s="28">
        <f>SUM(H6:H28)</f>
        <v>2892</v>
      </c>
      <c r="I29" s="29">
        <f t="shared" si="2"/>
        <v>0.1503352914</v>
      </c>
      <c r="J29" s="28">
        <f>SUM(J6:J28)</f>
        <v>4137</v>
      </c>
      <c r="K29" s="29">
        <f t="shared" si="3"/>
        <v>0.2150543224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BB2B4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1"/>
      <c r="B1" s="30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"/>
      <c r="B2" s="31" t="s">
        <v>17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1"/>
      <c r="B3" s="31" t="s">
        <v>18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"/>
      <c r="B4" s="32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"/>
      <c r="B5" s="33" t="s">
        <v>4</v>
      </c>
      <c r="C5" s="33" t="s">
        <v>5</v>
      </c>
      <c r="D5" s="33" t="s">
        <v>6</v>
      </c>
      <c r="E5" s="34" t="s">
        <v>7</v>
      </c>
      <c r="F5" s="34" t="s">
        <v>8</v>
      </c>
      <c r="G5" s="34" t="s">
        <v>9</v>
      </c>
      <c r="H5" s="34" t="s">
        <v>10</v>
      </c>
      <c r="I5" s="34" t="s">
        <v>11</v>
      </c>
      <c r="J5" s="34" t="s">
        <v>12</v>
      </c>
      <c r="K5" s="34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1"/>
      <c r="B6" s="14">
        <v>1.0</v>
      </c>
      <c r="C6" s="15">
        <v>433.0</v>
      </c>
      <c r="D6" s="15">
        <v>535.0</v>
      </c>
      <c r="E6" s="15">
        <v>968.0</v>
      </c>
      <c r="F6" s="15">
        <v>67.0</v>
      </c>
      <c r="G6" s="16">
        <f t="shared" ref="G6:G29" si="1">F6/E6</f>
        <v>0.06921487603</v>
      </c>
      <c r="H6" s="15">
        <v>139.0</v>
      </c>
      <c r="I6" s="16">
        <f t="shared" ref="I6:I29" si="2">H6/E6</f>
        <v>0.1435950413</v>
      </c>
      <c r="J6" s="15">
        <v>213.0</v>
      </c>
      <c r="K6" s="16">
        <f t="shared" ref="K6:K29" si="3">J6/E6</f>
        <v>0.2200413223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1"/>
      <c r="B7" s="14">
        <v>2.0</v>
      </c>
      <c r="C7" s="15">
        <v>300.0</v>
      </c>
      <c r="D7" s="15">
        <v>345.0</v>
      </c>
      <c r="E7" s="15">
        <v>645.0</v>
      </c>
      <c r="F7" s="15">
        <v>51.0</v>
      </c>
      <c r="G7" s="16">
        <f t="shared" si="1"/>
        <v>0.07906976744</v>
      </c>
      <c r="H7" s="15">
        <v>100.0</v>
      </c>
      <c r="I7" s="16">
        <f t="shared" si="2"/>
        <v>0.1550387597</v>
      </c>
      <c r="J7" s="15">
        <v>139.0</v>
      </c>
      <c r="K7" s="16">
        <f t="shared" si="3"/>
        <v>0.215503876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1"/>
      <c r="B8" s="14">
        <v>3.0</v>
      </c>
      <c r="C8" s="15">
        <v>425.0</v>
      </c>
      <c r="D8" s="15">
        <v>458.0</v>
      </c>
      <c r="E8" s="15">
        <v>883.0</v>
      </c>
      <c r="F8" s="15">
        <v>70.0</v>
      </c>
      <c r="G8" s="16">
        <f t="shared" si="1"/>
        <v>0.07927519819</v>
      </c>
      <c r="H8" s="15">
        <v>137.0</v>
      </c>
      <c r="I8" s="16">
        <f t="shared" si="2"/>
        <v>0.1551528879</v>
      </c>
      <c r="J8" s="15">
        <v>198.0</v>
      </c>
      <c r="K8" s="16">
        <f t="shared" si="3"/>
        <v>0.2242355606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1"/>
      <c r="B9" s="14">
        <v>4.0</v>
      </c>
      <c r="C9" s="15">
        <v>481.0</v>
      </c>
      <c r="D9" s="15">
        <v>555.0</v>
      </c>
      <c r="E9" s="15">
        <v>1036.0</v>
      </c>
      <c r="F9" s="15">
        <v>87.0</v>
      </c>
      <c r="G9" s="16">
        <f t="shared" si="1"/>
        <v>0.08397683398</v>
      </c>
      <c r="H9" s="15">
        <v>154.0</v>
      </c>
      <c r="I9" s="16">
        <f t="shared" si="2"/>
        <v>0.1486486486</v>
      </c>
      <c r="J9" s="15">
        <v>209.0</v>
      </c>
      <c r="K9" s="16">
        <f t="shared" si="3"/>
        <v>0.2017374517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1"/>
      <c r="B10" s="14">
        <v>5.0</v>
      </c>
      <c r="C10" s="15">
        <v>459.0</v>
      </c>
      <c r="D10" s="15">
        <v>474.0</v>
      </c>
      <c r="E10" s="15">
        <v>933.0</v>
      </c>
      <c r="F10" s="15">
        <v>50.0</v>
      </c>
      <c r="G10" s="16">
        <f t="shared" si="1"/>
        <v>0.05359056806</v>
      </c>
      <c r="H10" s="15">
        <v>141.0</v>
      </c>
      <c r="I10" s="16">
        <f t="shared" si="2"/>
        <v>0.1511254019</v>
      </c>
      <c r="J10" s="15">
        <v>200.0</v>
      </c>
      <c r="K10" s="16">
        <f t="shared" si="3"/>
        <v>0.2143622722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1"/>
      <c r="B11" s="14">
        <v>6.0</v>
      </c>
      <c r="C11" s="15">
        <v>408.0</v>
      </c>
      <c r="D11" s="15">
        <v>485.0</v>
      </c>
      <c r="E11" s="15">
        <v>893.0</v>
      </c>
      <c r="F11" s="15">
        <v>81.0</v>
      </c>
      <c r="G11" s="16">
        <f t="shared" si="1"/>
        <v>0.09070548712</v>
      </c>
      <c r="H11" s="15">
        <v>155.0</v>
      </c>
      <c r="I11" s="16">
        <f t="shared" si="2"/>
        <v>0.1735722284</v>
      </c>
      <c r="J11" s="15">
        <v>215.0</v>
      </c>
      <c r="K11" s="16">
        <f t="shared" si="3"/>
        <v>0.2407614782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1"/>
      <c r="B12" s="14">
        <v>7.0</v>
      </c>
      <c r="C12" s="15">
        <v>382.0</v>
      </c>
      <c r="D12" s="15">
        <v>459.0</v>
      </c>
      <c r="E12" s="15">
        <v>841.0</v>
      </c>
      <c r="F12" s="15">
        <v>43.0</v>
      </c>
      <c r="G12" s="16">
        <f t="shared" si="1"/>
        <v>0.05112960761</v>
      </c>
      <c r="H12" s="15">
        <v>104.0</v>
      </c>
      <c r="I12" s="16">
        <f t="shared" si="2"/>
        <v>0.1236623068</v>
      </c>
      <c r="J12" s="15">
        <v>156.0</v>
      </c>
      <c r="K12" s="16">
        <f t="shared" si="3"/>
        <v>0.1854934602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1"/>
      <c r="B13" s="14">
        <v>8.0</v>
      </c>
      <c r="C13" s="15">
        <v>505.0</v>
      </c>
      <c r="D13" s="15">
        <v>567.0</v>
      </c>
      <c r="E13" s="15">
        <v>1072.0</v>
      </c>
      <c r="F13" s="15">
        <v>105.0</v>
      </c>
      <c r="G13" s="16">
        <f t="shared" si="1"/>
        <v>0.09794776119</v>
      </c>
      <c r="H13" s="15">
        <v>214.0</v>
      </c>
      <c r="I13" s="16">
        <f t="shared" si="2"/>
        <v>0.1996268657</v>
      </c>
      <c r="J13" s="15">
        <v>285.0</v>
      </c>
      <c r="K13" s="16">
        <f t="shared" si="3"/>
        <v>0.265858209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1"/>
      <c r="B14" s="14">
        <v>9.0</v>
      </c>
      <c r="C14" s="15">
        <v>340.0</v>
      </c>
      <c r="D14" s="15">
        <v>379.0</v>
      </c>
      <c r="E14" s="15">
        <v>719.0</v>
      </c>
      <c r="F14" s="15">
        <v>63.0</v>
      </c>
      <c r="G14" s="16">
        <f t="shared" si="1"/>
        <v>0.0876216968</v>
      </c>
      <c r="H14" s="15">
        <v>118.0</v>
      </c>
      <c r="I14" s="16">
        <f t="shared" si="2"/>
        <v>0.1641168289</v>
      </c>
      <c r="J14" s="15">
        <v>176.0</v>
      </c>
      <c r="K14" s="16">
        <f t="shared" si="3"/>
        <v>0.2447844228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1"/>
      <c r="B15" s="14">
        <v>10.0</v>
      </c>
      <c r="C15" s="15">
        <v>383.0</v>
      </c>
      <c r="D15" s="15">
        <v>443.0</v>
      </c>
      <c r="E15" s="15">
        <v>826.0</v>
      </c>
      <c r="F15" s="15">
        <v>44.0</v>
      </c>
      <c r="G15" s="16">
        <f t="shared" si="1"/>
        <v>0.05326876513</v>
      </c>
      <c r="H15" s="15">
        <v>105.0</v>
      </c>
      <c r="I15" s="16">
        <f t="shared" si="2"/>
        <v>0.1271186441</v>
      </c>
      <c r="J15" s="15">
        <v>151.0</v>
      </c>
      <c r="K15" s="16">
        <f t="shared" si="3"/>
        <v>0.1828087167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1"/>
      <c r="B16" s="14">
        <v>11.0</v>
      </c>
      <c r="C16" s="15">
        <v>307.0</v>
      </c>
      <c r="D16" s="15">
        <v>315.0</v>
      </c>
      <c r="E16" s="15">
        <v>622.0</v>
      </c>
      <c r="F16" s="15">
        <v>39.0</v>
      </c>
      <c r="G16" s="16">
        <f t="shared" si="1"/>
        <v>0.06270096463</v>
      </c>
      <c r="H16" s="15">
        <v>83.0</v>
      </c>
      <c r="I16" s="16">
        <f t="shared" si="2"/>
        <v>0.1334405145</v>
      </c>
      <c r="J16" s="15">
        <v>135.0</v>
      </c>
      <c r="K16" s="16">
        <f t="shared" si="3"/>
        <v>0.2170418006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1"/>
      <c r="B17" s="14">
        <v>12.0</v>
      </c>
      <c r="C17" s="15">
        <v>331.0</v>
      </c>
      <c r="D17" s="15">
        <v>377.0</v>
      </c>
      <c r="E17" s="15">
        <v>708.0</v>
      </c>
      <c r="F17" s="15">
        <v>62.0</v>
      </c>
      <c r="G17" s="16">
        <f t="shared" si="1"/>
        <v>0.08757062147</v>
      </c>
      <c r="H17" s="15">
        <v>110.0</v>
      </c>
      <c r="I17" s="16">
        <f t="shared" si="2"/>
        <v>0.1553672316</v>
      </c>
      <c r="J17" s="15">
        <v>151.0</v>
      </c>
      <c r="K17" s="16">
        <f t="shared" si="3"/>
        <v>0.2132768362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1"/>
      <c r="B18" s="14">
        <v>13.0</v>
      </c>
      <c r="C18" s="15">
        <v>260.0</v>
      </c>
      <c r="D18" s="15">
        <v>281.0</v>
      </c>
      <c r="E18" s="15">
        <v>541.0</v>
      </c>
      <c r="F18" s="15">
        <v>27.0</v>
      </c>
      <c r="G18" s="16">
        <f t="shared" si="1"/>
        <v>0.04990757856</v>
      </c>
      <c r="H18" s="15">
        <v>53.0</v>
      </c>
      <c r="I18" s="16">
        <f t="shared" si="2"/>
        <v>0.09796672828</v>
      </c>
      <c r="J18" s="15">
        <v>92.0</v>
      </c>
      <c r="K18" s="16">
        <f t="shared" si="3"/>
        <v>0.1700554529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1"/>
      <c r="B19" s="14">
        <v>14.0</v>
      </c>
      <c r="C19" s="15">
        <v>466.0</v>
      </c>
      <c r="D19" s="15">
        <v>507.0</v>
      </c>
      <c r="E19" s="15">
        <v>973.0</v>
      </c>
      <c r="F19" s="15">
        <v>72.0</v>
      </c>
      <c r="G19" s="16">
        <f t="shared" si="1"/>
        <v>0.0739979445</v>
      </c>
      <c r="H19" s="15">
        <v>153.0</v>
      </c>
      <c r="I19" s="16">
        <f t="shared" si="2"/>
        <v>0.1572456321</v>
      </c>
      <c r="J19" s="15">
        <v>202.0</v>
      </c>
      <c r="K19" s="16">
        <f t="shared" si="3"/>
        <v>0.2076053443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1"/>
      <c r="B20" s="14">
        <v>15.0</v>
      </c>
      <c r="C20" s="15">
        <v>380.0</v>
      </c>
      <c r="D20" s="15">
        <v>410.0</v>
      </c>
      <c r="E20" s="15">
        <v>790.0</v>
      </c>
      <c r="F20" s="15">
        <v>59.0</v>
      </c>
      <c r="G20" s="16">
        <f t="shared" si="1"/>
        <v>0.0746835443</v>
      </c>
      <c r="H20" s="15">
        <v>115.0</v>
      </c>
      <c r="I20" s="16">
        <f t="shared" si="2"/>
        <v>0.1455696203</v>
      </c>
      <c r="J20" s="15">
        <v>165.0</v>
      </c>
      <c r="K20" s="16">
        <f t="shared" si="3"/>
        <v>0.2088607595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1"/>
      <c r="B21" s="14">
        <v>16.0</v>
      </c>
      <c r="C21" s="15">
        <v>465.0</v>
      </c>
      <c r="D21" s="15">
        <v>499.0</v>
      </c>
      <c r="E21" s="15">
        <v>964.0</v>
      </c>
      <c r="F21" s="15">
        <v>70.0</v>
      </c>
      <c r="G21" s="16">
        <f t="shared" si="1"/>
        <v>0.07261410788</v>
      </c>
      <c r="H21" s="15">
        <v>146.0</v>
      </c>
      <c r="I21" s="16">
        <f t="shared" si="2"/>
        <v>0.1514522822</v>
      </c>
      <c r="J21" s="15">
        <v>214.0</v>
      </c>
      <c r="K21" s="16">
        <f t="shared" si="3"/>
        <v>0.2219917012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1"/>
      <c r="B22" s="14">
        <v>17.0</v>
      </c>
      <c r="C22" s="15">
        <v>401.0</v>
      </c>
      <c r="D22" s="15">
        <v>422.0</v>
      </c>
      <c r="E22" s="15">
        <v>823.0</v>
      </c>
      <c r="F22" s="15">
        <v>64.0</v>
      </c>
      <c r="G22" s="16">
        <f t="shared" si="1"/>
        <v>0.07776427704</v>
      </c>
      <c r="H22" s="15">
        <v>114.0</v>
      </c>
      <c r="I22" s="16">
        <f t="shared" si="2"/>
        <v>0.1385176185</v>
      </c>
      <c r="J22" s="15">
        <v>158.0</v>
      </c>
      <c r="K22" s="16">
        <f t="shared" si="3"/>
        <v>0.1919805589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1"/>
      <c r="B23" s="14">
        <v>18.0</v>
      </c>
      <c r="C23" s="15">
        <v>425.0</v>
      </c>
      <c r="D23" s="15">
        <v>477.0</v>
      </c>
      <c r="E23" s="15">
        <v>902.0</v>
      </c>
      <c r="F23" s="15">
        <v>57.0</v>
      </c>
      <c r="G23" s="16">
        <f t="shared" si="1"/>
        <v>0.06319290466</v>
      </c>
      <c r="H23" s="15">
        <v>120.0</v>
      </c>
      <c r="I23" s="16">
        <f t="shared" si="2"/>
        <v>0.133037694</v>
      </c>
      <c r="J23" s="15">
        <v>173.0</v>
      </c>
      <c r="K23" s="16">
        <f t="shared" si="3"/>
        <v>0.1917960089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1"/>
      <c r="B24" s="14">
        <v>19.0</v>
      </c>
      <c r="C24" s="15">
        <v>0.0</v>
      </c>
      <c r="D24" s="15">
        <v>0.0</v>
      </c>
      <c r="E24" s="15">
        <v>2.0</v>
      </c>
      <c r="F24" s="15">
        <v>0.0</v>
      </c>
      <c r="G24" s="16">
        <f t="shared" si="1"/>
        <v>0</v>
      </c>
      <c r="H24" s="15">
        <v>2.0</v>
      </c>
      <c r="I24" s="16">
        <f t="shared" si="2"/>
        <v>1</v>
      </c>
      <c r="J24" s="15">
        <v>2.0</v>
      </c>
      <c r="K24" s="16">
        <f t="shared" si="3"/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1"/>
      <c r="B25" s="14">
        <v>20.0</v>
      </c>
      <c r="C25" s="15">
        <v>574.0</v>
      </c>
      <c r="D25" s="15">
        <v>634.0</v>
      </c>
      <c r="E25" s="15">
        <v>1208.0</v>
      </c>
      <c r="F25" s="15">
        <v>86.0</v>
      </c>
      <c r="G25" s="16">
        <f t="shared" si="1"/>
        <v>0.07119205298</v>
      </c>
      <c r="H25" s="15">
        <v>222.0</v>
      </c>
      <c r="I25" s="16">
        <f t="shared" si="2"/>
        <v>0.1837748344</v>
      </c>
      <c r="J25" s="15">
        <v>289.0</v>
      </c>
      <c r="K25" s="16">
        <f t="shared" si="3"/>
        <v>0.2392384106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1"/>
      <c r="B26" s="14">
        <v>21.0</v>
      </c>
      <c r="C26" s="15">
        <v>471.0</v>
      </c>
      <c r="D26" s="15">
        <v>505.0</v>
      </c>
      <c r="E26" s="15">
        <v>976.0</v>
      </c>
      <c r="F26" s="15">
        <v>60.0</v>
      </c>
      <c r="G26" s="16">
        <f t="shared" si="1"/>
        <v>0.06147540984</v>
      </c>
      <c r="H26" s="15">
        <v>124.0</v>
      </c>
      <c r="I26" s="16">
        <f t="shared" si="2"/>
        <v>0.1270491803</v>
      </c>
      <c r="J26" s="15">
        <v>185.0</v>
      </c>
      <c r="K26" s="16">
        <f t="shared" si="3"/>
        <v>0.1895491803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1"/>
      <c r="B27" s="14">
        <v>22.0</v>
      </c>
      <c r="C27" s="15">
        <v>476.0</v>
      </c>
      <c r="D27" s="15">
        <v>509.0</v>
      </c>
      <c r="E27" s="15">
        <v>985.0</v>
      </c>
      <c r="F27" s="15">
        <v>61.0</v>
      </c>
      <c r="G27" s="16">
        <f t="shared" si="1"/>
        <v>0.06192893401</v>
      </c>
      <c r="H27" s="15">
        <v>139.0</v>
      </c>
      <c r="I27" s="16">
        <f t="shared" si="2"/>
        <v>0.1411167513</v>
      </c>
      <c r="J27" s="15">
        <v>220.0</v>
      </c>
      <c r="K27" s="16">
        <f t="shared" si="3"/>
        <v>0.2233502538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1"/>
      <c r="B28" s="14">
        <v>23.0</v>
      </c>
      <c r="C28" s="15">
        <v>451.0</v>
      </c>
      <c r="D28" s="15">
        <v>478.0</v>
      </c>
      <c r="E28" s="15">
        <v>929.0</v>
      </c>
      <c r="F28" s="15">
        <v>63.0</v>
      </c>
      <c r="G28" s="16">
        <f t="shared" si="1"/>
        <v>0.06781485468</v>
      </c>
      <c r="H28" s="15">
        <v>145.0</v>
      </c>
      <c r="I28" s="16">
        <f t="shared" si="2"/>
        <v>0.1560818084</v>
      </c>
      <c r="J28" s="15">
        <v>210.0</v>
      </c>
      <c r="K28" s="16">
        <f t="shared" si="3"/>
        <v>0.2260495156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1"/>
      <c r="B29" s="35" t="s">
        <v>14</v>
      </c>
      <c r="C29" s="36">
        <f t="shared" ref="C29:D29" si="4">SUM(C6:C28)</f>
        <v>9123</v>
      </c>
      <c r="D29" s="37">
        <f t="shared" si="4"/>
        <v>10114</v>
      </c>
      <c r="E29" s="37">
        <f>C29+D29</f>
        <v>19237</v>
      </c>
      <c r="F29" s="37">
        <f>SUM(F6:F28)</f>
        <v>1381</v>
      </c>
      <c r="G29" s="38">
        <f t="shared" si="1"/>
        <v>0.07178874045</v>
      </c>
      <c r="H29" s="37">
        <f>SUM(H6:H28)</f>
        <v>2893</v>
      </c>
      <c r="I29" s="38">
        <f t="shared" si="2"/>
        <v>0.1503872745</v>
      </c>
      <c r="J29" s="37">
        <f>SUM(J6:J28)</f>
        <v>4138</v>
      </c>
      <c r="K29" s="38">
        <f t="shared" si="3"/>
        <v>0.2151063056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4477C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1"/>
      <c r="B1" s="39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"/>
      <c r="B2" s="40" t="s">
        <v>19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1"/>
      <c r="B3" s="40" t="s">
        <v>20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"/>
      <c r="B4" s="41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"/>
      <c r="B5" s="42" t="s">
        <v>4</v>
      </c>
      <c r="C5" s="42" t="s">
        <v>5</v>
      </c>
      <c r="D5" s="42" t="s">
        <v>6</v>
      </c>
      <c r="E5" s="43" t="s">
        <v>7</v>
      </c>
      <c r="F5" s="43" t="s">
        <v>8</v>
      </c>
      <c r="G5" s="43" t="s">
        <v>9</v>
      </c>
      <c r="H5" s="43" t="s">
        <v>10</v>
      </c>
      <c r="I5" s="43" t="s">
        <v>11</v>
      </c>
      <c r="J5" s="43" t="s">
        <v>12</v>
      </c>
      <c r="K5" s="43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1"/>
      <c r="B6" s="14">
        <v>1.0</v>
      </c>
      <c r="C6" s="15">
        <v>433.0</v>
      </c>
      <c r="D6" s="15">
        <v>535.0</v>
      </c>
      <c r="E6" s="15">
        <v>968.0</v>
      </c>
      <c r="F6" s="15">
        <v>67.0</v>
      </c>
      <c r="G6" s="16">
        <f t="shared" ref="G6:G29" si="1">F6/E6</f>
        <v>0.06921487603</v>
      </c>
      <c r="H6" s="15">
        <v>139.0</v>
      </c>
      <c r="I6" s="16">
        <f t="shared" ref="I6:I29" si="2">H6/E6</f>
        <v>0.1435950413</v>
      </c>
      <c r="J6" s="15">
        <v>212.0</v>
      </c>
      <c r="K6" s="16">
        <f t="shared" ref="K6:K29" si="3">J6/E6</f>
        <v>0.2190082645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1"/>
      <c r="B7" s="14">
        <v>2.0</v>
      </c>
      <c r="C7" s="15">
        <v>300.0</v>
      </c>
      <c r="D7" s="15">
        <v>345.0</v>
      </c>
      <c r="E7" s="15">
        <v>645.0</v>
      </c>
      <c r="F7" s="15">
        <v>51.0</v>
      </c>
      <c r="G7" s="16">
        <f t="shared" si="1"/>
        <v>0.07906976744</v>
      </c>
      <c r="H7" s="15">
        <v>100.0</v>
      </c>
      <c r="I7" s="16">
        <f t="shared" si="2"/>
        <v>0.1550387597</v>
      </c>
      <c r="J7" s="15">
        <v>139.0</v>
      </c>
      <c r="K7" s="16">
        <f t="shared" si="3"/>
        <v>0.215503876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1"/>
      <c r="B8" s="14">
        <v>3.0</v>
      </c>
      <c r="C8" s="15">
        <v>425.0</v>
      </c>
      <c r="D8" s="15">
        <v>458.0</v>
      </c>
      <c r="E8" s="15">
        <v>883.0</v>
      </c>
      <c r="F8" s="15">
        <v>70.0</v>
      </c>
      <c r="G8" s="16">
        <f t="shared" si="1"/>
        <v>0.07927519819</v>
      </c>
      <c r="H8" s="15">
        <v>137.0</v>
      </c>
      <c r="I8" s="16">
        <f t="shared" si="2"/>
        <v>0.1551528879</v>
      </c>
      <c r="J8" s="15">
        <v>198.0</v>
      </c>
      <c r="K8" s="16">
        <f t="shared" si="3"/>
        <v>0.2242355606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1"/>
      <c r="B9" s="14">
        <v>4.0</v>
      </c>
      <c r="C9" s="15">
        <v>481.0</v>
      </c>
      <c r="D9" s="15">
        <v>555.0</v>
      </c>
      <c r="E9" s="15">
        <v>1036.0</v>
      </c>
      <c r="F9" s="15">
        <v>87.0</v>
      </c>
      <c r="G9" s="16">
        <f t="shared" si="1"/>
        <v>0.08397683398</v>
      </c>
      <c r="H9" s="15">
        <v>154.0</v>
      </c>
      <c r="I9" s="16">
        <f t="shared" si="2"/>
        <v>0.1486486486</v>
      </c>
      <c r="J9" s="15">
        <v>209.0</v>
      </c>
      <c r="K9" s="16">
        <f t="shared" si="3"/>
        <v>0.2017374517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1"/>
      <c r="B10" s="14">
        <v>5.0</v>
      </c>
      <c r="C10" s="15">
        <v>459.0</v>
      </c>
      <c r="D10" s="15">
        <v>474.0</v>
      </c>
      <c r="E10" s="15">
        <v>933.0</v>
      </c>
      <c r="F10" s="15">
        <v>50.0</v>
      </c>
      <c r="G10" s="16">
        <f t="shared" si="1"/>
        <v>0.05359056806</v>
      </c>
      <c r="H10" s="15">
        <v>141.0</v>
      </c>
      <c r="I10" s="16">
        <f t="shared" si="2"/>
        <v>0.1511254019</v>
      </c>
      <c r="J10" s="15">
        <v>200.0</v>
      </c>
      <c r="K10" s="16">
        <f t="shared" si="3"/>
        <v>0.2143622722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1"/>
      <c r="B11" s="14">
        <v>6.0</v>
      </c>
      <c r="C11" s="15">
        <v>408.0</v>
      </c>
      <c r="D11" s="15">
        <v>485.0</v>
      </c>
      <c r="E11" s="15">
        <v>893.0</v>
      </c>
      <c r="F11" s="15">
        <v>81.0</v>
      </c>
      <c r="G11" s="16">
        <f t="shared" si="1"/>
        <v>0.09070548712</v>
      </c>
      <c r="H11" s="15">
        <v>155.0</v>
      </c>
      <c r="I11" s="16">
        <f t="shared" si="2"/>
        <v>0.1735722284</v>
      </c>
      <c r="J11" s="15">
        <v>215.0</v>
      </c>
      <c r="K11" s="16">
        <f t="shared" si="3"/>
        <v>0.2407614782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1"/>
      <c r="B12" s="14">
        <v>7.0</v>
      </c>
      <c r="C12" s="15">
        <v>382.0</v>
      </c>
      <c r="D12" s="15">
        <v>459.0</v>
      </c>
      <c r="E12" s="15">
        <v>841.0</v>
      </c>
      <c r="F12" s="15">
        <v>44.0</v>
      </c>
      <c r="G12" s="16">
        <f t="shared" si="1"/>
        <v>0.05231866825</v>
      </c>
      <c r="H12" s="15">
        <v>105.0</v>
      </c>
      <c r="I12" s="16">
        <f t="shared" si="2"/>
        <v>0.1248513674</v>
      </c>
      <c r="J12" s="15">
        <v>157.0</v>
      </c>
      <c r="K12" s="16">
        <f t="shared" si="3"/>
        <v>0.1866825208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1"/>
      <c r="B13" s="14">
        <v>8.0</v>
      </c>
      <c r="C13" s="15">
        <v>505.0</v>
      </c>
      <c r="D13" s="15">
        <v>567.0</v>
      </c>
      <c r="E13" s="15">
        <v>1072.0</v>
      </c>
      <c r="F13" s="15">
        <v>105.0</v>
      </c>
      <c r="G13" s="16">
        <f t="shared" si="1"/>
        <v>0.09794776119</v>
      </c>
      <c r="H13" s="15">
        <v>214.0</v>
      </c>
      <c r="I13" s="16">
        <f t="shared" si="2"/>
        <v>0.1996268657</v>
      </c>
      <c r="J13" s="15">
        <v>285.0</v>
      </c>
      <c r="K13" s="16">
        <f t="shared" si="3"/>
        <v>0.265858209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1"/>
      <c r="B14" s="14">
        <v>9.0</v>
      </c>
      <c r="C14" s="15">
        <v>340.0</v>
      </c>
      <c r="D14" s="15">
        <v>379.0</v>
      </c>
      <c r="E14" s="15">
        <v>719.0</v>
      </c>
      <c r="F14" s="15">
        <v>63.0</v>
      </c>
      <c r="G14" s="16">
        <f t="shared" si="1"/>
        <v>0.0876216968</v>
      </c>
      <c r="H14" s="15">
        <v>118.0</v>
      </c>
      <c r="I14" s="16">
        <f t="shared" si="2"/>
        <v>0.1641168289</v>
      </c>
      <c r="J14" s="15">
        <v>176.0</v>
      </c>
      <c r="K14" s="16">
        <f t="shared" si="3"/>
        <v>0.2447844228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1"/>
      <c r="B15" s="14">
        <v>10.0</v>
      </c>
      <c r="C15" s="15">
        <v>383.0</v>
      </c>
      <c r="D15" s="15">
        <v>443.0</v>
      </c>
      <c r="E15" s="15">
        <v>826.0</v>
      </c>
      <c r="F15" s="15">
        <v>45.0</v>
      </c>
      <c r="G15" s="16">
        <f t="shared" si="1"/>
        <v>0.05447941889</v>
      </c>
      <c r="H15" s="15">
        <v>106.0</v>
      </c>
      <c r="I15" s="16">
        <f t="shared" si="2"/>
        <v>0.1283292978</v>
      </c>
      <c r="J15" s="15">
        <v>152.0</v>
      </c>
      <c r="K15" s="16">
        <f t="shared" si="3"/>
        <v>0.1840193705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1"/>
      <c r="B16" s="14">
        <v>11.0</v>
      </c>
      <c r="C16" s="15">
        <v>307.0</v>
      </c>
      <c r="D16" s="15">
        <v>315.0</v>
      </c>
      <c r="E16" s="15">
        <v>622.0</v>
      </c>
      <c r="F16" s="15">
        <v>38.0</v>
      </c>
      <c r="G16" s="16">
        <f t="shared" si="1"/>
        <v>0.06109324759</v>
      </c>
      <c r="H16" s="15">
        <v>82.0</v>
      </c>
      <c r="I16" s="16">
        <f t="shared" si="2"/>
        <v>0.1318327974</v>
      </c>
      <c r="J16" s="15">
        <v>134.0</v>
      </c>
      <c r="K16" s="16">
        <f t="shared" si="3"/>
        <v>0.2154340836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1"/>
      <c r="B17" s="14">
        <v>12.0</v>
      </c>
      <c r="C17" s="15">
        <v>331.0</v>
      </c>
      <c r="D17" s="15">
        <v>377.0</v>
      </c>
      <c r="E17" s="15">
        <v>708.0</v>
      </c>
      <c r="F17" s="15">
        <v>62.0</v>
      </c>
      <c r="G17" s="16">
        <f t="shared" si="1"/>
        <v>0.08757062147</v>
      </c>
      <c r="H17" s="15">
        <v>110.0</v>
      </c>
      <c r="I17" s="16">
        <f t="shared" si="2"/>
        <v>0.1553672316</v>
      </c>
      <c r="J17" s="15">
        <v>151.0</v>
      </c>
      <c r="K17" s="16">
        <f t="shared" si="3"/>
        <v>0.2132768362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1"/>
      <c r="B18" s="14">
        <v>13.0</v>
      </c>
      <c r="C18" s="15">
        <v>260.0</v>
      </c>
      <c r="D18" s="15">
        <v>281.0</v>
      </c>
      <c r="E18" s="15">
        <v>541.0</v>
      </c>
      <c r="F18" s="15">
        <v>27.0</v>
      </c>
      <c r="G18" s="16">
        <f t="shared" si="1"/>
        <v>0.04990757856</v>
      </c>
      <c r="H18" s="15">
        <v>53.0</v>
      </c>
      <c r="I18" s="16">
        <f t="shared" si="2"/>
        <v>0.09796672828</v>
      </c>
      <c r="J18" s="15">
        <v>92.0</v>
      </c>
      <c r="K18" s="16">
        <f t="shared" si="3"/>
        <v>0.1700554529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1"/>
      <c r="B19" s="14">
        <v>14.0</v>
      </c>
      <c r="C19" s="15">
        <v>466.0</v>
      </c>
      <c r="D19" s="15">
        <v>507.0</v>
      </c>
      <c r="E19" s="15">
        <v>973.0</v>
      </c>
      <c r="F19" s="15">
        <v>72.0</v>
      </c>
      <c r="G19" s="16">
        <f t="shared" si="1"/>
        <v>0.0739979445</v>
      </c>
      <c r="H19" s="15">
        <v>153.0</v>
      </c>
      <c r="I19" s="16">
        <f t="shared" si="2"/>
        <v>0.1572456321</v>
      </c>
      <c r="J19" s="15">
        <v>202.0</v>
      </c>
      <c r="K19" s="16">
        <f t="shared" si="3"/>
        <v>0.2076053443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1"/>
      <c r="B20" s="14">
        <v>15.0</v>
      </c>
      <c r="C20" s="15">
        <v>380.0</v>
      </c>
      <c r="D20" s="15">
        <v>410.0</v>
      </c>
      <c r="E20" s="15">
        <v>790.0</v>
      </c>
      <c r="F20" s="15">
        <v>59.0</v>
      </c>
      <c r="G20" s="16">
        <f t="shared" si="1"/>
        <v>0.0746835443</v>
      </c>
      <c r="H20" s="15">
        <v>115.0</v>
      </c>
      <c r="I20" s="16">
        <f t="shared" si="2"/>
        <v>0.1455696203</v>
      </c>
      <c r="J20" s="15">
        <v>165.0</v>
      </c>
      <c r="K20" s="16">
        <f t="shared" si="3"/>
        <v>0.2088607595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1"/>
      <c r="B21" s="14">
        <v>16.0</v>
      </c>
      <c r="C21" s="15">
        <v>465.0</v>
      </c>
      <c r="D21" s="15">
        <v>499.0</v>
      </c>
      <c r="E21" s="15">
        <v>964.0</v>
      </c>
      <c r="F21" s="15">
        <v>70.0</v>
      </c>
      <c r="G21" s="16">
        <f t="shared" si="1"/>
        <v>0.07261410788</v>
      </c>
      <c r="H21" s="15">
        <v>145.0</v>
      </c>
      <c r="I21" s="16">
        <f t="shared" si="2"/>
        <v>0.1504149378</v>
      </c>
      <c r="J21" s="15">
        <v>213.0</v>
      </c>
      <c r="K21" s="16">
        <f t="shared" si="3"/>
        <v>0.2209543568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1"/>
      <c r="B22" s="14">
        <v>17.0</v>
      </c>
      <c r="C22" s="15">
        <v>401.0</v>
      </c>
      <c r="D22" s="15">
        <v>422.0</v>
      </c>
      <c r="E22" s="15">
        <v>823.0</v>
      </c>
      <c r="F22" s="15">
        <v>64.0</v>
      </c>
      <c r="G22" s="16">
        <f t="shared" si="1"/>
        <v>0.07776427704</v>
      </c>
      <c r="H22" s="15">
        <v>114.0</v>
      </c>
      <c r="I22" s="16">
        <f t="shared" si="2"/>
        <v>0.1385176185</v>
      </c>
      <c r="J22" s="15">
        <v>158.0</v>
      </c>
      <c r="K22" s="16">
        <f t="shared" si="3"/>
        <v>0.1919805589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1"/>
      <c r="B23" s="14">
        <v>18.0</v>
      </c>
      <c r="C23" s="15">
        <v>425.0</v>
      </c>
      <c r="D23" s="15">
        <v>477.0</v>
      </c>
      <c r="E23" s="15">
        <v>902.0</v>
      </c>
      <c r="F23" s="15">
        <v>57.0</v>
      </c>
      <c r="G23" s="16">
        <f t="shared" si="1"/>
        <v>0.06319290466</v>
      </c>
      <c r="H23" s="15">
        <v>120.0</v>
      </c>
      <c r="I23" s="16">
        <f t="shared" si="2"/>
        <v>0.133037694</v>
      </c>
      <c r="J23" s="15">
        <v>173.0</v>
      </c>
      <c r="K23" s="16">
        <f t="shared" si="3"/>
        <v>0.1917960089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1"/>
      <c r="B24" s="14">
        <v>19.0</v>
      </c>
      <c r="C24" s="15">
        <v>0.0</v>
      </c>
      <c r="D24" s="15">
        <v>0.0</v>
      </c>
      <c r="E24" s="15">
        <v>2.0</v>
      </c>
      <c r="F24" s="15">
        <v>0.0</v>
      </c>
      <c r="G24" s="16">
        <f t="shared" si="1"/>
        <v>0</v>
      </c>
      <c r="H24" s="15">
        <v>2.0</v>
      </c>
      <c r="I24" s="16">
        <f t="shared" si="2"/>
        <v>1</v>
      </c>
      <c r="J24" s="15">
        <v>2.0</v>
      </c>
      <c r="K24" s="16">
        <f t="shared" si="3"/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1"/>
      <c r="B25" s="14">
        <v>20.0</v>
      </c>
      <c r="C25" s="15">
        <v>574.0</v>
      </c>
      <c r="D25" s="15">
        <v>634.0</v>
      </c>
      <c r="E25" s="15">
        <v>1208.0</v>
      </c>
      <c r="F25" s="15">
        <v>86.0</v>
      </c>
      <c r="G25" s="16">
        <f t="shared" si="1"/>
        <v>0.07119205298</v>
      </c>
      <c r="H25" s="15">
        <v>222.0</v>
      </c>
      <c r="I25" s="16">
        <f t="shared" si="2"/>
        <v>0.1837748344</v>
      </c>
      <c r="J25" s="15">
        <v>289.0</v>
      </c>
      <c r="K25" s="16">
        <f t="shared" si="3"/>
        <v>0.2392384106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1"/>
      <c r="B26" s="14">
        <v>21.0</v>
      </c>
      <c r="C26" s="15">
        <v>471.0</v>
      </c>
      <c r="D26" s="15">
        <v>505.0</v>
      </c>
      <c r="E26" s="15">
        <v>976.0</v>
      </c>
      <c r="F26" s="15">
        <v>60.0</v>
      </c>
      <c r="G26" s="16">
        <f t="shared" si="1"/>
        <v>0.06147540984</v>
      </c>
      <c r="H26" s="15">
        <v>124.0</v>
      </c>
      <c r="I26" s="16">
        <f t="shared" si="2"/>
        <v>0.1270491803</v>
      </c>
      <c r="J26" s="15">
        <v>185.0</v>
      </c>
      <c r="K26" s="16">
        <f t="shared" si="3"/>
        <v>0.1895491803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1"/>
      <c r="B27" s="14">
        <v>22.0</v>
      </c>
      <c r="C27" s="15">
        <v>476.0</v>
      </c>
      <c r="D27" s="15">
        <v>509.0</v>
      </c>
      <c r="E27" s="15">
        <v>985.0</v>
      </c>
      <c r="F27" s="15">
        <v>61.0</v>
      </c>
      <c r="G27" s="16">
        <f t="shared" si="1"/>
        <v>0.06192893401</v>
      </c>
      <c r="H27" s="15">
        <v>139.0</v>
      </c>
      <c r="I27" s="16">
        <f t="shared" si="2"/>
        <v>0.1411167513</v>
      </c>
      <c r="J27" s="15">
        <v>220.0</v>
      </c>
      <c r="K27" s="16">
        <f t="shared" si="3"/>
        <v>0.2233502538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1"/>
      <c r="B28" s="14">
        <v>23.0</v>
      </c>
      <c r="C28" s="15">
        <v>451.0</v>
      </c>
      <c r="D28" s="15">
        <v>478.0</v>
      </c>
      <c r="E28" s="15">
        <v>929.0</v>
      </c>
      <c r="F28" s="15">
        <v>63.0</v>
      </c>
      <c r="G28" s="16">
        <f t="shared" si="1"/>
        <v>0.06781485468</v>
      </c>
      <c r="H28" s="15">
        <v>145.0</v>
      </c>
      <c r="I28" s="16">
        <f t="shared" si="2"/>
        <v>0.1560818084</v>
      </c>
      <c r="J28" s="15">
        <v>210.0</v>
      </c>
      <c r="K28" s="16">
        <f t="shared" si="3"/>
        <v>0.2260495156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1"/>
      <c r="B29" s="44" t="s">
        <v>14</v>
      </c>
      <c r="C29" s="45">
        <f t="shared" ref="C29:D29" si="4">SUM(C6:C28)</f>
        <v>9123</v>
      </c>
      <c r="D29" s="46">
        <f t="shared" si="4"/>
        <v>10114</v>
      </c>
      <c r="E29" s="46">
        <f>C29+D29</f>
        <v>19237</v>
      </c>
      <c r="F29" s="46">
        <f>SUM(F6:F28)</f>
        <v>1382</v>
      </c>
      <c r="G29" s="47">
        <f t="shared" si="1"/>
        <v>0.07184072361</v>
      </c>
      <c r="H29" s="46">
        <f>SUM(H6:H28)</f>
        <v>2893</v>
      </c>
      <c r="I29" s="47">
        <f t="shared" si="2"/>
        <v>0.1503872745</v>
      </c>
      <c r="J29" s="46">
        <f>SUM(J6:J28)</f>
        <v>4137</v>
      </c>
      <c r="K29" s="47">
        <f t="shared" si="3"/>
        <v>0.2150543224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100"/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3.57"/>
    <col customWidth="1" min="3" max="3" width="12.86"/>
    <col customWidth="1" min="4" max="4" width="13.86"/>
    <col customWidth="1" min="5" max="5" width="13.0"/>
    <col customWidth="1" min="6" max="11" width="15.71"/>
    <col customWidth="1" min="12" max="27" width="8.71"/>
  </cols>
  <sheetData>
    <row r="1">
      <c r="A1" s="1"/>
      <c r="B1" s="48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"/>
      <c r="B2" s="49" t="s">
        <v>21</v>
      </c>
      <c r="C2" s="7"/>
      <c r="D2" s="7"/>
      <c r="E2" s="7"/>
      <c r="F2" s="7"/>
      <c r="G2" s="7"/>
      <c r="H2" s="7"/>
      <c r="I2" s="7"/>
      <c r="J2" s="7"/>
      <c r="K2" s="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56.25" customHeight="1">
      <c r="A3" s="1"/>
      <c r="B3" s="49" t="s">
        <v>22</v>
      </c>
      <c r="C3" s="7"/>
      <c r="D3" s="7"/>
      <c r="E3" s="7"/>
      <c r="F3" s="7"/>
      <c r="G3" s="7"/>
      <c r="H3" s="7"/>
      <c r="I3" s="7"/>
      <c r="J3" s="7"/>
      <c r="K3" s="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"/>
      <c r="B4" s="50" t="s">
        <v>3</v>
      </c>
      <c r="C4" s="10"/>
      <c r="D4" s="10"/>
      <c r="E4" s="10"/>
      <c r="F4" s="10"/>
      <c r="G4" s="10"/>
      <c r="H4" s="10"/>
      <c r="I4" s="10"/>
      <c r="J4" s="10"/>
      <c r="K4" s="1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8.0" customHeight="1">
      <c r="A5" s="1"/>
      <c r="B5" s="51" t="s">
        <v>4</v>
      </c>
      <c r="C5" s="51" t="s">
        <v>5</v>
      </c>
      <c r="D5" s="51" t="s">
        <v>6</v>
      </c>
      <c r="E5" s="52" t="s">
        <v>7</v>
      </c>
      <c r="F5" s="52" t="s">
        <v>8</v>
      </c>
      <c r="G5" s="52" t="s">
        <v>9</v>
      </c>
      <c r="H5" s="52" t="s">
        <v>10</v>
      </c>
      <c r="I5" s="52" t="s">
        <v>11</v>
      </c>
      <c r="J5" s="52" t="s">
        <v>12</v>
      </c>
      <c r="K5" s="52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9.5" customHeight="1">
      <c r="A6" s="1"/>
      <c r="B6" s="14">
        <v>1.0</v>
      </c>
      <c r="C6" s="15">
        <v>433.0</v>
      </c>
      <c r="D6" s="15">
        <v>535.0</v>
      </c>
      <c r="E6" s="15">
        <v>968.0</v>
      </c>
      <c r="F6" s="15">
        <v>68.0</v>
      </c>
      <c r="G6" s="16">
        <f t="shared" ref="G6:G29" si="1">F6/E6</f>
        <v>0.07024793388</v>
      </c>
      <c r="H6" s="15">
        <v>140.0</v>
      </c>
      <c r="I6" s="16">
        <f t="shared" ref="I6:I29" si="2">H6/E6</f>
        <v>0.1446280992</v>
      </c>
      <c r="J6" s="15">
        <v>213.0</v>
      </c>
      <c r="K6" s="16">
        <f t="shared" ref="K6:K29" si="3">J6/E6</f>
        <v>0.2200413223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9.5" customHeight="1">
      <c r="A7" s="1"/>
      <c r="B7" s="14">
        <v>2.0</v>
      </c>
      <c r="C7" s="15">
        <v>300.0</v>
      </c>
      <c r="D7" s="15">
        <v>345.0</v>
      </c>
      <c r="E7" s="15">
        <v>645.0</v>
      </c>
      <c r="F7" s="15">
        <v>51.0</v>
      </c>
      <c r="G7" s="16">
        <f t="shared" si="1"/>
        <v>0.07906976744</v>
      </c>
      <c r="H7" s="15">
        <v>100.0</v>
      </c>
      <c r="I7" s="16">
        <f t="shared" si="2"/>
        <v>0.1550387597</v>
      </c>
      <c r="J7" s="15">
        <v>139.0</v>
      </c>
      <c r="K7" s="16">
        <f t="shared" si="3"/>
        <v>0.215503876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9.5" customHeight="1">
      <c r="A8" s="1"/>
      <c r="B8" s="14">
        <v>3.0</v>
      </c>
      <c r="C8" s="15">
        <v>425.0</v>
      </c>
      <c r="D8" s="15">
        <v>458.0</v>
      </c>
      <c r="E8" s="15">
        <v>883.0</v>
      </c>
      <c r="F8" s="15">
        <v>70.0</v>
      </c>
      <c r="G8" s="16">
        <f t="shared" si="1"/>
        <v>0.07927519819</v>
      </c>
      <c r="H8" s="15">
        <v>137.0</v>
      </c>
      <c r="I8" s="16">
        <f t="shared" si="2"/>
        <v>0.1551528879</v>
      </c>
      <c r="J8" s="15">
        <v>197.0</v>
      </c>
      <c r="K8" s="16">
        <f t="shared" si="3"/>
        <v>0.2231030578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9.5" customHeight="1">
      <c r="A9" s="1"/>
      <c r="B9" s="14">
        <v>4.0</v>
      </c>
      <c r="C9" s="15">
        <v>481.0</v>
      </c>
      <c r="D9" s="15">
        <v>555.0</v>
      </c>
      <c r="E9" s="15">
        <v>1036.0</v>
      </c>
      <c r="F9" s="15">
        <v>87.0</v>
      </c>
      <c r="G9" s="16">
        <f t="shared" si="1"/>
        <v>0.08397683398</v>
      </c>
      <c r="H9" s="15">
        <v>154.0</v>
      </c>
      <c r="I9" s="16">
        <f t="shared" si="2"/>
        <v>0.1486486486</v>
      </c>
      <c r="J9" s="15">
        <v>209.0</v>
      </c>
      <c r="K9" s="16">
        <f t="shared" si="3"/>
        <v>0.2017374517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9.5" customHeight="1">
      <c r="A10" s="1"/>
      <c r="B10" s="14">
        <v>5.0</v>
      </c>
      <c r="C10" s="15">
        <v>459.0</v>
      </c>
      <c r="D10" s="15">
        <v>474.0</v>
      </c>
      <c r="E10" s="15">
        <v>933.0</v>
      </c>
      <c r="F10" s="15">
        <v>50.0</v>
      </c>
      <c r="G10" s="16">
        <f t="shared" si="1"/>
        <v>0.05359056806</v>
      </c>
      <c r="H10" s="15">
        <v>141.0</v>
      </c>
      <c r="I10" s="16">
        <f t="shared" si="2"/>
        <v>0.1511254019</v>
      </c>
      <c r="J10" s="15">
        <v>200.0</v>
      </c>
      <c r="K10" s="16">
        <f t="shared" si="3"/>
        <v>0.2143622722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9.5" customHeight="1">
      <c r="A11" s="1"/>
      <c r="B11" s="14">
        <v>6.0</v>
      </c>
      <c r="C11" s="15">
        <v>408.0</v>
      </c>
      <c r="D11" s="15">
        <v>485.0</v>
      </c>
      <c r="E11" s="15">
        <v>893.0</v>
      </c>
      <c r="F11" s="15">
        <v>81.0</v>
      </c>
      <c r="G11" s="16">
        <f t="shared" si="1"/>
        <v>0.09070548712</v>
      </c>
      <c r="H11" s="15">
        <v>155.0</v>
      </c>
      <c r="I11" s="16">
        <f t="shared" si="2"/>
        <v>0.1735722284</v>
      </c>
      <c r="J11" s="15">
        <v>215.0</v>
      </c>
      <c r="K11" s="16">
        <f t="shared" si="3"/>
        <v>0.2407614782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9.5" customHeight="1">
      <c r="A12" s="1"/>
      <c r="B12" s="14">
        <v>7.0</v>
      </c>
      <c r="C12" s="15">
        <v>382.0</v>
      </c>
      <c r="D12" s="15">
        <v>459.0</v>
      </c>
      <c r="E12" s="15">
        <v>841.0</v>
      </c>
      <c r="F12" s="15">
        <v>44.0</v>
      </c>
      <c r="G12" s="16">
        <f t="shared" si="1"/>
        <v>0.05231866825</v>
      </c>
      <c r="H12" s="15">
        <v>105.0</v>
      </c>
      <c r="I12" s="16">
        <f t="shared" si="2"/>
        <v>0.1248513674</v>
      </c>
      <c r="J12" s="15">
        <v>157.0</v>
      </c>
      <c r="K12" s="16">
        <f t="shared" si="3"/>
        <v>0.1866825208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9.5" customHeight="1">
      <c r="A13" s="1"/>
      <c r="B13" s="14">
        <v>8.0</v>
      </c>
      <c r="C13" s="15">
        <v>505.0</v>
      </c>
      <c r="D13" s="15">
        <v>567.0</v>
      </c>
      <c r="E13" s="15">
        <v>1072.0</v>
      </c>
      <c r="F13" s="15">
        <v>105.0</v>
      </c>
      <c r="G13" s="16">
        <f t="shared" si="1"/>
        <v>0.09794776119</v>
      </c>
      <c r="H13" s="15">
        <v>214.0</v>
      </c>
      <c r="I13" s="16">
        <f t="shared" si="2"/>
        <v>0.1996268657</v>
      </c>
      <c r="J13" s="15">
        <v>284.0</v>
      </c>
      <c r="K13" s="16">
        <f t="shared" si="3"/>
        <v>0.2649253731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9.5" customHeight="1">
      <c r="A14" s="1"/>
      <c r="B14" s="14">
        <v>9.0</v>
      </c>
      <c r="C14" s="15">
        <v>340.0</v>
      </c>
      <c r="D14" s="15">
        <v>379.0</v>
      </c>
      <c r="E14" s="15">
        <v>719.0</v>
      </c>
      <c r="F14" s="15">
        <v>63.0</v>
      </c>
      <c r="G14" s="16">
        <f t="shared" si="1"/>
        <v>0.0876216968</v>
      </c>
      <c r="H14" s="15">
        <v>118.0</v>
      </c>
      <c r="I14" s="16">
        <f t="shared" si="2"/>
        <v>0.1641168289</v>
      </c>
      <c r="J14" s="15">
        <v>176.0</v>
      </c>
      <c r="K14" s="16">
        <f t="shared" si="3"/>
        <v>0.2447844228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9.5" customHeight="1">
      <c r="A15" s="1"/>
      <c r="B15" s="14">
        <v>10.0</v>
      </c>
      <c r="C15" s="15">
        <v>383.0</v>
      </c>
      <c r="D15" s="15">
        <v>443.0</v>
      </c>
      <c r="E15" s="15">
        <v>826.0</v>
      </c>
      <c r="F15" s="15">
        <v>44.0</v>
      </c>
      <c r="G15" s="16">
        <f t="shared" si="1"/>
        <v>0.05326876513</v>
      </c>
      <c r="H15" s="15">
        <v>105.0</v>
      </c>
      <c r="I15" s="16">
        <f t="shared" si="2"/>
        <v>0.1271186441</v>
      </c>
      <c r="J15" s="15">
        <v>151.0</v>
      </c>
      <c r="K15" s="16">
        <f t="shared" si="3"/>
        <v>0.1828087167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9.5" customHeight="1">
      <c r="A16" s="1"/>
      <c r="B16" s="14">
        <v>11.0</v>
      </c>
      <c r="C16" s="15">
        <v>307.0</v>
      </c>
      <c r="D16" s="15">
        <v>315.0</v>
      </c>
      <c r="E16" s="15">
        <v>622.0</v>
      </c>
      <c r="F16" s="15">
        <v>37.0</v>
      </c>
      <c r="G16" s="16">
        <f t="shared" si="1"/>
        <v>0.05948553055</v>
      </c>
      <c r="H16" s="15">
        <v>81.0</v>
      </c>
      <c r="I16" s="16">
        <f t="shared" si="2"/>
        <v>0.1302250804</v>
      </c>
      <c r="J16" s="15">
        <v>133.0</v>
      </c>
      <c r="K16" s="16">
        <f t="shared" si="3"/>
        <v>0.2138263666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9.5" customHeight="1">
      <c r="A17" s="1"/>
      <c r="B17" s="14">
        <v>12.0</v>
      </c>
      <c r="C17" s="15">
        <v>331.0</v>
      </c>
      <c r="D17" s="15">
        <v>377.0</v>
      </c>
      <c r="E17" s="15">
        <v>708.0</v>
      </c>
      <c r="F17" s="15">
        <v>62.0</v>
      </c>
      <c r="G17" s="16">
        <f t="shared" si="1"/>
        <v>0.08757062147</v>
      </c>
      <c r="H17" s="15">
        <v>110.0</v>
      </c>
      <c r="I17" s="16">
        <f t="shared" si="2"/>
        <v>0.1553672316</v>
      </c>
      <c r="J17" s="15">
        <v>151.0</v>
      </c>
      <c r="K17" s="16">
        <f t="shared" si="3"/>
        <v>0.2132768362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9.5" customHeight="1">
      <c r="A18" s="1"/>
      <c r="B18" s="14">
        <v>13.0</v>
      </c>
      <c r="C18" s="15">
        <v>260.0</v>
      </c>
      <c r="D18" s="15">
        <v>281.0</v>
      </c>
      <c r="E18" s="15">
        <v>541.0</v>
      </c>
      <c r="F18" s="15">
        <v>27.0</v>
      </c>
      <c r="G18" s="16">
        <f t="shared" si="1"/>
        <v>0.04990757856</v>
      </c>
      <c r="H18" s="15">
        <v>53.0</v>
      </c>
      <c r="I18" s="16">
        <f t="shared" si="2"/>
        <v>0.09796672828</v>
      </c>
      <c r="J18" s="15">
        <v>92.0</v>
      </c>
      <c r="K18" s="16">
        <f t="shared" si="3"/>
        <v>0.1700554529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9.5" customHeight="1">
      <c r="A19" s="1"/>
      <c r="B19" s="14">
        <v>14.0</v>
      </c>
      <c r="C19" s="15">
        <v>466.0</v>
      </c>
      <c r="D19" s="15">
        <v>507.0</v>
      </c>
      <c r="E19" s="15">
        <v>973.0</v>
      </c>
      <c r="F19" s="15">
        <v>72.0</v>
      </c>
      <c r="G19" s="16">
        <f t="shared" si="1"/>
        <v>0.0739979445</v>
      </c>
      <c r="H19" s="15">
        <v>152.0</v>
      </c>
      <c r="I19" s="16">
        <f t="shared" si="2"/>
        <v>0.1562178828</v>
      </c>
      <c r="J19" s="15">
        <v>202.0</v>
      </c>
      <c r="K19" s="16">
        <f t="shared" si="3"/>
        <v>0.2076053443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9.5" customHeight="1">
      <c r="A20" s="1"/>
      <c r="B20" s="14">
        <v>15.0</v>
      </c>
      <c r="C20" s="15">
        <v>380.0</v>
      </c>
      <c r="D20" s="15">
        <v>410.0</v>
      </c>
      <c r="E20" s="15">
        <v>790.0</v>
      </c>
      <c r="F20" s="15">
        <v>58.0</v>
      </c>
      <c r="G20" s="16">
        <f t="shared" si="1"/>
        <v>0.07341772152</v>
      </c>
      <c r="H20" s="15">
        <v>113.0</v>
      </c>
      <c r="I20" s="16">
        <f t="shared" si="2"/>
        <v>0.1430379747</v>
      </c>
      <c r="J20" s="15">
        <v>163.0</v>
      </c>
      <c r="K20" s="16">
        <f t="shared" si="3"/>
        <v>0.2063291139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9.5" customHeight="1">
      <c r="A21" s="1"/>
      <c r="B21" s="14">
        <v>16.0</v>
      </c>
      <c r="C21" s="15">
        <v>465.0</v>
      </c>
      <c r="D21" s="15">
        <v>499.0</v>
      </c>
      <c r="E21" s="15">
        <v>964.0</v>
      </c>
      <c r="F21" s="15">
        <v>70.0</v>
      </c>
      <c r="G21" s="16">
        <f t="shared" si="1"/>
        <v>0.07261410788</v>
      </c>
      <c r="H21" s="15">
        <v>146.0</v>
      </c>
      <c r="I21" s="16">
        <f t="shared" si="2"/>
        <v>0.1514522822</v>
      </c>
      <c r="J21" s="15">
        <v>214.0</v>
      </c>
      <c r="K21" s="16">
        <f t="shared" si="3"/>
        <v>0.2219917012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9.5" customHeight="1">
      <c r="A22" s="1"/>
      <c r="B22" s="14">
        <v>17.0</v>
      </c>
      <c r="C22" s="15">
        <v>401.0</v>
      </c>
      <c r="D22" s="15">
        <v>422.0</v>
      </c>
      <c r="E22" s="15">
        <v>823.0</v>
      </c>
      <c r="F22" s="15">
        <v>64.0</v>
      </c>
      <c r="G22" s="16">
        <f t="shared" si="1"/>
        <v>0.07776427704</v>
      </c>
      <c r="H22" s="15">
        <v>114.0</v>
      </c>
      <c r="I22" s="16">
        <f t="shared" si="2"/>
        <v>0.1385176185</v>
      </c>
      <c r="J22" s="15">
        <v>158.0</v>
      </c>
      <c r="K22" s="16">
        <f t="shared" si="3"/>
        <v>0.1919805589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9.5" customHeight="1">
      <c r="A23" s="1"/>
      <c r="B23" s="14">
        <v>18.0</v>
      </c>
      <c r="C23" s="15">
        <v>425.0</v>
      </c>
      <c r="D23" s="15">
        <v>477.0</v>
      </c>
      <c r="E23" s="15">
        <v>902.0</v>
      </c>
      <c r="F23" s="15">
        <v>57.0</v>
      </c>
      <c r="G23" s="16">
        <f t="shared" si="1"/>
        <v>0.06319290466</v>
      </c>
      <c r="H23" s="15">
        <v>120.0</v>
      </c>
      <c r="I23" s="16">
        <f t="shared" si="2"/>
        <v>0.133037694</v>
      </c>
      <c r="J23" s="15">
        <v>173.0</v>
      </c>
      <c r="K23" s="16">
        <f t="shared" si="3"/>
        <v>0.1917960089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9.5" customHeight="1">
      <c r="A24" s="1"/>
      <c r="B24" s="14">
        <v>19.0</v>
      </c>
      <c r="C24" s="15">
        <v>0.0</v>
      </c>
      <c r="D24" s="15">
        <v>0.0</v>
      </c>
      <c r="E24" s="15">
        <v>2.0</v>
      </c>
      <c r="F24" s="15">
        <v>0.0</v>
      </c>
      <c r="G24" s="16">
        <f t="shared" si="1"/>
        <v>0</v>
      </c>
      <c r="H24" s="15">
        <v>2.0</v>
      </c>
      <c r="I24" s="16">
        <f t="shared" si="2"/>
        <v>1</v>
      </c>
      <c r="J24" s="15">
        <v>2.0</v>
      </c>
      <c r="K24" s="16">
        <f t="shared" si="3"/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9.5" customHeight="1">
      <c r="A25" s="1"/>
      <c r="B25" s="14">
        <v>20.0</v>
      </c>
      <c r="C25" s="15">
        <v>574.0</v>
      </c>
      <c r="D25" s="15">
        <v>634.0</v>
      </c>
      <c r="E25" s="15">
        <v>1208.0</v>
      </c>
      <c r="F25" s="15">
        <v>86.0</v>
      </c>
      <c r="G25" s="16">
        <f t="shared" si="1"/>
        <v>0.07119205298</v>
      </c>
      <c r="H25" s="15">
        <v>222.0</v>
      </c>
      <c r="I25" s="16">
        <f t="shared" si="2"/>
        <v>0.1837748344</v>
      </c>
      <c r="J25" s="15">
        <v>289.0</v>
      </c>
      <c r="K25" s="16">
        <f t="shared" si="3"/>
        <v>0.2392384106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9.5" customHeight="1">
      <c r="A26" s="1"/>
      <c r="B26" s="14">
        <v>21.0</v>
      </c>
      <c r="C26" s="15">
        <v>471.0</v>
      </c>
      <c r="D26" s="15">
        <v>505.0</v>
      </c>
      <c r="E26" s="15">
        <v>976.0</v>
      </c>
      <c r="F26" s="15">
        <v>60.0</v>
      </c>
      <c r="G26" s="16">
        <f t="shared" si="1"/>
        <v>0.06147540984</v>
      </c>
      <c r="H26" s="15">
        <v>124.0</v>
      </c>
      <c r="I26" s="16">
        <f t="shared" si="2"/>
        <v>0.1270491803</v>
      </c>
      <c r="J26" s="15">
        <v>185.0</v>
      </c>
      <c r="K26" s="16">
        <f t="shared" si="3"/>
        <v>0.1895491803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9.5" customHeight="1">
      <c r="A27" s="1"/>
      <c r="B27" s="14">
        <v>22.0</v>
      </c>
      <c r="C27" s="15">
        <v>476.0</v>
      </c>
      <c r="D27" s="15">
        <v>509.0</v>
      </c>
      <c r="E27" s="15">
        <v>985.0</v>
      </c>
      <c r="F27" s="15">
        <v>61.0</v>
      </c>
      <c r="G27" s="16">
        <f t="shared" si="1"/>
        <v>0.06192893401</v>
      </c>
      <c r="H27" s="15">
        <v>139.0</v>
      </c>
      <c r="I27" s="16">
        <f t="shared" si="2"/>
        <v>0.1411167513</v>
      </c>
      <c r="J27" s="15">
        <v>220.0</v>
      </c>
      <c r="K27" s="16">
        <f t="shared" si="3"/>
        <v>0.2233502538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9.5" customHeight="1">
      <c r="A28" s="1"/>
      <c r="B28" s="14">
        <v>23.0</v>
      </c>
      <c r="C28" s="15">
        <v>451.0</v>
      </c>
      <c r="D28" s="15">
        <v>478.0</v>
      </c>
      <c r="E28" s="15">
        <v>929.0</v>
      </c>
      <c r="F28" s="15">
        <v>63.0</v>
      </c>
      <c r="G28" s="16">
        <f t="shared" si="1"/>
        <v>0.06781485468</v>
      </c>
      <c r="H28" s="15">
        <v>145.0</v>
      </c>
      <c r="I28" s="16">
        <f t="shared" si="2"/>
        <v>0.1560818084</v>
      </c>
      <c r="J28" s="15">
        <v>210.0</v>
      </c>
      <c r="K28" s="16">
        <f t="shared" si="3"/>
        <v>0.2260495156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31.5" customHeight="1">
      <c r="A29" s="1"/>
      <c r="B29" s="53" t="s">
        <v>14</v>
      </c>
      <c r="C29" s="54">
        <f t="shared" ref="C29:D29" si="4">SUM(C6:C28)</f>
        <v>9123</v>
      </c>
      <c r="D29" s="55">
        <f t="shared" si="4"/>
        <v>10114</v>
      </c>
      <c r="E29" s="55">
        <f>C29+D29</f>
        <v>19237</v>
      </c>
      <c r="F29" s="55">
        <f>SUM(F6:F28)</f>
        <v>1380</v>
      </c>
      <c r="G29" s="56">
        <f t="shared" si="1"/>
        <v>0.07173675729</v>
      </c>
      <c r="H29" s="55">
        <f>SUM(H6:H28)</f>
        <v>2890</v>
      </c>
      <c r="I29" s="56">
        <f t="shared" si="2"/>
        <v>0.1502313251</v>
      </c>
      <c r="J29" s="55">
        <f>SUM(J6:J28)</f>
        <v>4133</v>
      </c>
      <c r="K29" s="56">
        <f t="shared" si="3"/>
        <v>0.2148463898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8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mergeCells count="4">
    <mergeCell ref="B1:K1"/>
    <mergeCell ref="B2:K2"/>
    <mergeCell ref="B3:K3"/>
    <mergeCell ref="B4:K4"/>
  </mergeCells>
  <printOptions/>
  <pageMargins bottom="1.0" footer="0.0" header="0.0" left="0.75" right="0.75" top="1.0"/>
  <pageSetup paperSize="9" orientation="landscape"/>
  <drawing r:id="rId1"/>
</worksheet>
</file>